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ХРАНИТЕЛНИ ПРОДУКТИ ОТ 1-27" sheetId="1" r:id="rId1"/>
    <sheet name="Sheet1" sheetId="2" r:id="rId2"/>
    <sheet name="цени" sheetId="3" r:id="rId3"/>
  </sheets>
  <definedNames/>
  <calcPr fullCalcOnLoad="1"/>
</workbook>
</file>

<file path=xl/sharedStrings.xml><?xml version="1.0" encoding="utf-8"?>
<sst xmlns="http://schemas.openxmlformats.org/spreadsheetml/2006/main" count="1805" uniqueCount="598">
  <si>
    <t xml:space="preserve">МЛЯКО </t>
  </si>
  <si>
    <t>№</t>
  </si>
  <si>
    <t>ВИД НА СТОКАТА</t>
  </si>
  <si>
    <t>БР. / КГ.</t>
  </si>
  <si>
    <t>ПРИБЛИЗИТЕЛЕН РАЗХОД за 1 г. в бр. л. кг.</t>
  </si>
  <si>
    <t>Ед. цена без ДДС за 1 бр. л.  кг франко склад в ЮЗУ</t>
  </si>
  <si>
    <t>л.</t>
  </si>
  <si>
    <t>бр.</t>
  </si>
  <si>
    <t>кг.</t>
  </si>
  <si>
    <t>МЛЕЧНИ ПРОДУКТИ</t>
  </si>
  <si>
    <t>Топено сирене 180 гр.</t>
  </si>
  <si>
    <t>Топено сирене 140 гр. /8 бр. в кутия, порцион/</t>
  </si>
  <si>
    <t>Краве масло/без съдържание на растителни мазнини/</t>
  </si>
  <si>
    <t>Кашкавалени хапки</t>
  </si>
  <si>
    <t>Кашкавалено роле</t>
  </si>
  <si>
    <t>Майонеза еквивалент на майонеза "КРАСИ"/ 0,200 кг./</t>
  </si>
  <si>
    <t xml:space="preserve">КАШКАВАЛ И СИРЕНЕ </t>
  </si>
  <si>
    <t>Сирене краве/без съдържание на растителни мазнини/</t>
  </si>
  <si>
    <t>Кашкавал/без съдържание на растителни мазнини/</t>
  </si>
  <si>
    <t xml:space="preserve">ПРИБЛИЗИТЕЛЕН РАЗХОД за 1 г. в бр. </t>
  </si>
  <si>
    <t>Ед. цена без ДДС за 1 бр.  франко склад в ЮЗУ</t>
  </si>
  <si>
    <t>Млечен десерт ,еквивалент на Данонино ,200гр</t>
  </si>
  <si>
    <t>Млечен десерт ,еквивалент на Данет Дуо,115гр.</t>
  </si>
  <si>
    <t>Айран ,еквивалент на Данон айран 290гр.</t>
  </si>
  <si>
    <t>Плодово мляко еквивалент на Данон плодово  с парченца плодове - 290гр.</t>
  </si>
  <si>
    <t>Млечен десерт еквивалент на ДАНОН ФАНТАЗИЯ от 122 гр /различни видове/</t>
  </si>
  <si>
    <t>Млечен десерт еквивалент на ДАНОН ФАНТАЗИЯ от 110 гр /различни видове/</t>
  </si>
  <si>
    <t>Млечен десерт еквивалент на ДАНОН ФАНТАЗИЯ от 106 гр /различни видове/</t>
  </si>
  <si>
    <t>Млечен десерт еквивалент на ДАНОН ФАНТАЗИЯ от 100 гр /различни видове/</t>
  </si>
  <si>
    <t xml:space="preserve">ПРИЛОЖЕНИЕ № </t>
  </si>
  <si>
    <t>ЯЙЦА</t>
  </si>
  <si>
    <t>Яйца, размер М</t>
  </si>
  <si>
    <t>Олио в пластмасови бутилки от  5 литра</t>
  </si>
  <si>
    <t>Зехтин еквивалент на "Екстра Върджин" за салата, студено пресован в стъклена опаковка 1л.</t>
  </si>
  <si>
    <t>Скумрия чистена без глави</t>
  </si>
  <si>
    <t>Хек чистен без глави</t>
  </si>
  <si>
    <t>Хек филе без кожа</t>
  </si>
  <si>
    <t>Пастърва - прясна и изчистена</t>
  </si>
  <si>
    <t>РИБА</t>
  </si>
  <si>
    <t xml:space="preserve">РИБНИ КОНСЕРВИ </t>
  </si>
  <si>
    <t xml:space="preserve">ПАСТЕТИ - консерва </t>
  </si>
  <si>
    <t xml:space="preserve">Русенско варено, консерва - 180 гр. </t>
  </si>
  <si>
    <t xml:space="preserve">Телешко в собствен сос, консерва - 180 гр. </t>
  </si>
  <si>
    <t>Пилета замразени, BG</t>
  </si>
  <si>
    <t>Пилешки бутчета, BG</t>
  </si>
  <si>
    <t>Пилешки хапки</t>
  </si>
  <si>
    <t>Пилешки дробчета</t>
  </si>
  <si>
    <t>Пилешка пържола от бяло месо (без кожа)</t>
  </si>
  <si>
    <t>Пилешки шишчета от бяло месо (без кожа)</t>
  </si>
  <si>
    <t>Пилешко кюфте – 60 гр.</t>
  </si>
  <si>
    <t>Пилешко филе</t>
  </si>
  <si>
    <t>Пилешки кремвирши</t>
  </si>
  <si>
    <t>Пилешка шунка</t>
  </si>
  <si>
    <t>Пилешки крилца</t>
  </si>
  <si>
    <t>Пилешки сърца</t>
  </si>
  <si>
    <t>Пилешки трътки</t>
  </si>
  <si>
    <t>Пилешка пържола от бут (без кожа)</t>
  </si>
  <si>
    <t>Пилешко роле</t>
  </si>
  <si>
    <t xml:space="preserve">Пушено пилешко месо </t>
  </si>
  <si>
    <t>Пушено пуешко месо</t>
  </si>
  <si>
    <t xml:space="preserve">Охладени пилета </t>
  </si>
  <si>
    <t xml:space="preserve">Охладени  пилешки бутчета бутчета </t>
  </si>
  <si>
    <t xml:space="preserve">Охладена пилешка пържола  от бут без кожа  </t>
  </si>
  <si>
    <t xml:space="preserve">ПИЛЕШКО МЕСО - ЗАМРАЗЕНО </t>
  </si>
  <si>
    <t xml:space="preserve">ПРОДУКТИ ОТ ПИЛЕШКО МЕСО </t>
  </si>
  <si>
    <t xml:space="preserve">ПИЛЕШКО МЕСО - ОХЛАДЕНО </t>
  </si>
  <si>
    <t xml:space="preserve">Телешки шол </t>
  </si>
  <si>
    <t xml:space="preserve">Бекон </t>
  </si>
  <si>
    <t xml:space="preserve">Котлет </t>
  </si>
  <si>
    <t>Свински шол (бут без кост)</t>
  </si>
  <si>
    <t xml:space="preserve">Свински врат без кост </t>
  </si>
  <si>
    <t xml:space="preserve">Свинско шишче, 80гр. </t>
  </si>
  <si>
    <t>Свинска карантия</t>
  </si>
  <si>
    <t>МАЛОТРАЙНИ КОЛБАСИ</t>
  </si>
  <si>
    <t>сурова наденица</t>
  </si>
  <si>
    <t xml:space="preserve"> кг.</t>
  </si>
  <si>
    <t>карначета</t>
  </si>
  <si>
    <t>наденица, варена</t>
  </si>
  <si>
    <t>хамбурски салам</t>
  </si>
  <si>
    <t>телешки салам</t>
  </si>
  <si>
    <t>свински кремвирши</t>
  </si>
  <si>
    <t>шунка, свинска</t>
  </si>
  <si>
    <t>траен шпек</t>
  </si>
  <si>
    <t>сух шпек</t>
  </si>
  <si>
    <t>луканка</t>
  </si>
  <si>
    <t>луканков салам</t>
  </si>
  <si>
    <t>сушеница</t>
  </si>
  <si>
    <t xml:space="preserve">Пушен бут без кост </t>
  </si>
  <si>
    <t xml:space="preserve">Пушен врат без кост </t>
  </si>
  <si>
    <t xml:space="preserve">Пушени гърди </t>
  </si>
  <si>
    <t xml:space="preserve">ТРАЙНИ КОЛБАСИ </t>
  </si>
  <si>
    <t xml:space="preserve">Млечен десерт, еквивалент АКТИВИЯ ПЛОДОВЕ от 125 гр. </t>
  </si>
  <si>
    <t>Захар /пакет от 5 кг/</t>
  </si>
  <si>
    <t>Брашно/пакет от 2 кг/</t>
  </si>
  <si>
    <t>Тестени изделия</t>
  </si>
  <si>
    <t xml:space="preserve">нишесте,  пакет /80 гр/ </t>
  </si>
  <si>
    <t>Варива</t>
  </si>
  <si>
    <t>дафинов лист /10 гр. пакет/</t>
  </si>
  <si>
    <t>кимион /10 гр. пакет/</t>
  </si>
  <si>
    <t>ванилия /2 гр. пакет/</t>
  </si>
  <si>
    <t>чубрица  /10 гр.пакет/</t>
  </si>
  <si>
    <t>джоджен /10 гр. пакет/</t>
  </si>
  <si>
    <t>подправка за скара/ 60гр.пакет/</t>
  </si>
  <si>
    <t>подправка за пиле/  60гр.пакет/</t>
  </si>
  <si>
    <t xml:space="preserve">канела/10 гр.пакет/                                                              </t>
  </si>
  <si>
    <t>подправка за риба /50гр. в пакет /</t>
  </si>
  <si>
    <t xml:space="preserve">Бутер тесто </t>
  </si>
  <si>
    <t xml:space="preserve">Спагети </t>
  </si>
  <si>
    <t>Талятели</t>
  </si>
  <si>
    <t>Кори за "Лазаня"</t>
  </si>
  <si>
    <t>ПРИЛОЖЕНИЕ №</t>
  </si>
  <si>
    <t>ПОДПРАВКИ</t>
  </si>
  <si>
    <t xml:space="preserve">черен пипер / 10 гр. пакет/ зърна </t>
  </si>
  <si>
    <t xml:space="preserve">черен пипер / 10 гр. пакет/ млян </t>
  </si>
  <si>
    <t>ЗЕЛЕНЧУКОВИ КОНСЕРВИ</t>
  </si>
  <si>
    <t>Домати консерва, буркан 0,680 кг</t>
  </si>
  <si>
    <t>Гювеч, буркан 0,680 кг</t>
  </si>
  <si>
    <t>Мариновани краставички, буркан  0,680 кг</t>
  </si>
  <si>
    <t>Туршия – 3 кг. буркан</t>
  </si>
  <si>
    <t>Туршия – 1,7 кг буркан</t>
  </si>
  <si>
    <t>Паприкаш, буркан  0,680 кг</t>
  </si>
  <si>
    <t>Грах консерва, 0,680 кг</t>
  </si>
  <si>
    <t>Лютеница-3.00кг..</t>
  </si>
  <si>
    <t>Лютеница екстра, 0.560 кг</t>
  </si>
  <si>
    <t>Зелен фасул консерва 0,680 кг</t>
  </si>
  <si>
    <t>Гъби консерва 2,500 кг</t>
  </si>
  <si>
    <t>Гъби консерва 0,680 кг</t>
  </si>
  <si>
    <t>Маслини</t>
  </si>
  <si>
    <t>Грах замразен  1кг</t>
  </si>
  <si>
    <t>Конфитюр 0,350 кг</t>
  </si>
  <si>
    <t>Конфитюр – доза от 15 гр.</t>
  </si>
  <si>
    <t>Мед – доза от 15 гр.</t>
  </si>
  <si>
    <t>Кетчуп пакантен в пластм. бутилка 0,500</t>
  </si>
  <si>
    <t>Доматено пюре 0,680 кг</t>
  </si>
  <si>
    <t>Капия печена, белена буркан 0,680 кг</t>
  </si>
  <si>
    <t>Консерва царевица 0,850кг</t>
  </si>
  <si>
    <t>Лозов лист 0,680 кг</t>
  </si>
  <si>
    <t>Зелев лист 0,680 кг</t>
  </si>
  <si>
    <t>Сърми в лозов лист 0,280 кг</t>
  </si>
  <si>
    <t>Люти чушки 0,680  кг</t>
  </si>
  <si>
    <t>СЛАДКАРСКИ  ИЗДЕЛИЯ</t>
  </si>
  <si>
    <t>Пасти, 110 гр.</t>
  </si>
  <si>
    <t>Петуфури, 50 гр. (малки пасти)</t>
  </si>
  <si>
    <t>Реване, 100 гр</t>
  </si>
  <si>
    <t>Тулумби, 60 гр.</t>
  </si>
  <si>
    <t>Баклава, 120 гр</t>
  </si>
  <si>
    <t>Тригуни, 120 гр</t>
  </si>
  <si>
    <t>Щрудел, 100 гр</t>
  </si>
  <si>
    <t>Руло, 120 гр</t>
  </si>
  <si>
    <t>Паста   еквивалент на паста“Бачиново”</t>
  </si>
  <si>
    <t>Суха  паста, 85 гр</t>
  </si>
  <si>
    <t>Меденки, 50 гр</t>
  </si>
  <si>
    <t>Еклери, 120 гр</t>
  </si>
  <si>
    <t>Течен шоколад, 100 гр</t>
  </si>
  <si>
    <t>Понички, 80гр.</t>
  </si>
  <si>
    <t>Малки еклери, 60 гр</t>
  </si>
  <si>
    <t xml:space="preserve">Соленки </t>
  </si>
  <si>
    <t>Торталети</t>
  </si>
  <si>
    <t xml:space="preserve">Торталети - мини </t>
  </si>
  <si>
    <t xml:space="preserve">Мъфини </t>
  </si>
  <si>
    <t>НАТУРАЛНИ СОКОВЕ И НЕКТАРИ</t>
  </si>
  <si>
    <t>Натурален сок ,еквивалент на натурален сок“RAUCH” – 0,200 л</t>
  </si>
  <si>
    <t xml:space="preserve">Натурален  сок , еквивалент на натурален сок “БББ” – 0,250 л - / стъкло / </t>
  </si>
  <si>
    <t>БЕЗАЛКОХОЛНИ НАПИТКИ</t>
  </si>
  <si>
    <t>Безалкохолни напитки,еквивалент  на безалкохолни напитки на кока кола  - 0,250 л</t>
  </si>
  <si>
    <t>Безалкохолни напитки ,еквивалент на кока кола  – 0.500 л</t>
  </si>
  <si>
    <t xml:space="preserve">Газирана вода 0,250 г. </t>
  </si>
  <si>
    <t>Безалкохолни напитки ,еквивалент на пепси кола  - 0,250 л</t>
  </si>
  <si>
    <t>Безалкохолни напитки ,еквивалент на пепси кола  – 0.500 л</t>
  </si>
  <si>
    <t>Бира “Пиринско пиво” - 0,500 л</t>
  </si>
  <si>
    <t>Бира “Загорка” -  0,500 л</t>
  </si>
  <si>
    <t>Бира “Каменица” -  0,500 л</t>
  </si>
  <si>
    <t>Бира “Каменица” -  тъмно 0,500 л</t>
  </si>
  <si>
    <t>Бира „Шуменско пиво”-0.500л</t>
  </si>
  <si>
    <t>Бира „Шуменско пиво”-тъмно 0.500л</t>
  </si>
  <si>
    <t>Бира „Туборг”-0.500л</t>
  </si>
  <si>
    <t>Бира „Бекс”-0.330л</t>
  </si>
  <si>
    <t>Бира „Бекс”-0.500л</t>
  </si>
  <si>
    <t>Бира Старопрамен  /0,500 л./</t>
  </si>
  <si>
    <t>Бира Пирин кен /0,500 л./.</t>
  </si>
  <si>
    <t>Самърсби - различни видове - 0,330 л.</t>
  </si>
  <si>
    <t>Енергийна напитка - еквивалент на "Ред бул"  - 0,355 л. кен</t>
  </si>
  <si>
    <t>КАРТОФИ</t>
  </si>
  <si>
    <t>Ед. цена без ДДС за 1  кг франко склад в ЮЗУ</t>
  </si>
  <si>
    <t>Картофи /пресни/ с диаметър/ от 5 до 10 см.</t>
  </si>
  <si>
    <t>Картофи /стари/ с диаметър от 5 до 10 см.</t>
  </si>
  <si>
    <t>Безкофеиново кафе</t>
  </si>
  <si>
    <t>Захар бяла-2.5 гр./1000 бр в пакет/</t>
  </si>
  <si>
    <t>Захар кафява-4гр./150 бр в кутия/</t>
  </si>
  <si>
    <t>Подсладител-2.5гр./300 бр. в кутия/</t>
  </si>
  <si>
    <t>Бъркалки за кафе/500 бр. в пакет/</t>
  </si>
  <si>
    <t>Суха   сметана-2.5 гр.</t>
  </si>
  <si>
    <t>Течна сметана-4 гр.</t>
  </si>
  <si>
    <t>Бита сметана-250 ml/флакон/</t>
  </si>
  <si>
    <t>Чай билков/20бр. в кутия/</t>
  </si>
  <si>
    <t>Чай плодов/20 бр.кутия/</t>
  </si>
  <si>
    <t>Нес кафе доза 2 гр./48 бр. в кутия/</t>
  </si>
  <si>
    <t>Черен чай - 20 бр. в опаковка</t>
  </si>
  <si>
    <t>Зелен чай  - 20 бр. в опаковка</t>
  </si>
  <si>
    <t>Чай Мента  - 20 бр. в опаковка</t>
  </si>
  <si>
    <t xml:space="preserve">КАФЕ, ЧАЙ И ДРУГИ </t>
  </si>
  <si>
    <r>
      <t>Натурален  сок , еквивалент на натурален сок “</t>
    </r>
    <r>
      <rPr>
        <b/>
        <sz val="10"/>
        <color indexed="8"/>
        <rFont val="All Times New Roman"/>
        <family val="1"/>
      </rPr>
      <t xml:space="preserve">БББ” – </t>
    </r>
    <r>
      <rPr>
        <sz val="10"/>
        <color indexed="8"/>
        <rFont val="All Times New Roman"/>
        <family val="1"/>
      </rPr>
      <t>0,250 л - Вид опаковка: Тетра пак</t>
    </r>
  </si>
  <si>
    <r>
      <t>Натурален  сок , еквивалент на натурален сок “</t>
    </r>
    <r>
      <rPr>
        <b/>
        <sz val="10"/>
        <color indexed="8"/>
        <rFont val="All Times New Roman"/>
        <family val="1"/>
      </rPr>
      <t xml:space="preserve">БББ” – </t>
    </r>
    <r>
      <rPr>
        <sz val="10"/>
        <color indexed="8"/>
        <rFont val="All Times New Roman"/>
        <family val="1"/>
      </rPr>
      <t xml:space="preserve">1 л. </t>
    </r>
  </si>
  <si>
    <r>
      <t>Натурален сок ,еквивалент на натурален сок“</t>
    </r>
    <r>
      <rPr>
        <b/>
        <sz val="10"/>
        <color indexed="8"/>
        <rFont val="All Times New Roman"/>
        <family val="1"/>
      </rPr>
      <t>Куинс</t>
    </r>
    <r>
      <rPr>
        <sz val="10"/>
        <color indexed="8"/>
        <rFont val="All Times New Roman"/>
        <family val="1"/>
      </rPr>
      <t>” – 0,250 л.</t>
    </r>
  </si>
  <si>
    <r>
      <t>Натурален сок ,еквивалент на натурален сок “</t>
    </r>
    <r>
      <rPr>
        <b/>
        <sz val="10"/>
        <color indexed="8"/>
        <rFont val="All Times New Roman"/>
        <family val="1"/>
      </rPr>
      <t>Куинс</t>
    </r>
    <r>
      <rPr>
        <sz val="10"/>
        <color indexed="8"/>
        <rFont val="All Times New Roman"/>
        <family val="1"/>
      </rPr>
      <t>” – 1 л</t>
    </r>
  </si>
  <si>
    <r>
      <t xml:space="preserve">Натурален сок,еквивалент на натурален сок </t>
    </r>
    <r>
      <rPr>
        <b/>
        <sz val="10"/>
        <color indexed="8"/>
        <rFont val="All Times New Roman"/>
        <family val="1"/>
      </rPr>
      <t>„Фреш</t>
    </r>
    <r>
      <rPr>
        <sz val="10"/>
        <color indexed="8"/>
        <rFont val="All Times New Roman"/>
        <family val="1"/>
      </rPr>
      <t>”-0.250л</t>
    </r>
  </si>
  <si>
    <r>
      <t>Натурален сок ,еквивалент на натурален сок „</t>
    </r>
    <r>
      <rPr>
        <b/>
        <sz val="10"/>
        <color indexed="8"/>
        <rFont val="All Times New Roman"/>
        <family val="1"/>
      </rPr>
      <t>Присан</t>
    </r>
    <r>
      <rPr>
        <sz val="10"/>
        <color indexed="8"/>
        <rFont val="All Times New Roman"/>
        <family val="1"/>
      </rPr>
      <t>”-0.250л</t>
    </r>
  </si>
  <si>
    <r>
      <t>Натурален сок ,еквивалент на 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>”-0,200л.</t>
    </r>
  </si>
  <si>
    <r>
      <t>Натурален сок,еквивалент нанатурален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>”-1л</t>
    </r>
  </si>
  <si>
    <r>
      <t>Натурален сок, еквивалент нанатурален сок „</t>
    </r>
    <r>
      <rPr>
        <b/>
        <sz val="10"/>
        <color indexed="8"/>
        <rFont val="All Times New Roman"/>
        <family val="1"/>
      </rPr>
      <t>Капи</t>
    </r>
    <r>
      <rPr>
        <sz val="10"/>
        <color indexed="8"/>
        <rFont val="All Times New Roman"/>
        <family val="1"/>
      </rPr>
      <t xml:space="preserve">”-0,250 мл - стъкло </t>
    </r>
  </si>
  <si>
    <r>
      <t>Натурални сокове,еквивалент на натурални сокове „</t>
    </r>
    <r>
      <rPr>
        <b/>
        <sz val="10"/>
        <color indexed="8"/>
        <rFont val="All Times New Roman"/>
        <family val="1"/>
      </rPr>
      <t>Lavita</t>
    </r>
    <r>
      <rPr>
        <sz val="10"/>
        <color indexed="8"/>
        <rFont val="All Times New Roman"/>
        <family val="1"/>
      </rPr>
      <t>”-0.200л</t>
    </r>
  </si>
  <si>
    <r>
      <t>Натурален сок, еквивалент на натурален сок”</t>
    </r>
    <r>
      <rPr>
        <b/>
        <sz val="10"/>
        <color indexed="8"/>
        <rFont val="All Times New Roman"/>
        <family val="1"/>
      </rPr>
      <t>Lavita</t>
    </r>
    <r>
      <rPr>
        <sz val="10"/>
        <color indexed="8"/>
        <rFont val="All Times New Roman"/>
        <family val="1"/>
      </rPr>
      <t>”-1л</t>
    </r>
  </si>
  <si>
    <t>ХЛЯБ  И  ХЛЕБНИ ИЗДЕЛИЯ</t>
  </si>
  <si>
    <t>Хляб Типов , 500 гр. /пакетиран  нарязан/</t>
  </si>
  <si>
    <t>Хляб Пълнозърнест, 500 гр.  /пакетиран  нарязан/</t>
  </si>
  <si>
    <t>Ръжен хляб, 500 гр /пакетиран, нарязан/</t>
  </si>
  <si>
    <t>Питка, 50 гр бяла</t>
  </si>
  <si>
    <t>Питка диетична,50гр./черна//ръжено- пшенична/</t>
  </si>
  <si>
    <t>Банички малки-50гр./сирене и яйца/</t>
  </si>
  <si>
    <t>Кифлички малки-50гр./шоколад,мармалад/</t>
  </si>
  <si>
    <t>ПРЕДЛОЖИТЕЛ:</t>
  </si>
  <si>
    <t>подпис и печат</t>
  </si>
  <si>
    <t>.................................................................</t>
  </si>
  <si>
    <t xml:space="preserve">Охладено  пилешко филе  </t>
  </si>
  <si>
    <t xml:space="preserve">Свински бут с кост </t>
  </si>
  <si>
    <r>
      <t>Натурален сок ,еквивалент на натурален сок “</t>
    </r>
    <r>
      <rPr>
        <b/>
        <sz val="10"/>
        <color indexed="8"/>
        <rFont val="All Times New Roman"/>
        <family val="1"/>
      </rPr>
      <t>RAUCH”</t>
    </r>
    <r>
      <rPr>
        <sz val="10"/>
        <color indexed="8"/>
        <rFont val="All Times New Roman"/>
        <family val="1"/>
      </rPr>
      <t xml:space="preserve"> – 1л.</t>
    </r>
  </si>
  <si>
    <t xml:space="preserve">         пилешки пастет, консерва - 140 гр. </t>
  </si>
  <si>
    <t xml:space="preserve">         свински пастет, консерва - 300 гр. </t>
  </si>
  <si>
    <t>Бира Шуменско  кен /0.500л./</t>
  </si>
  <si>
    <t>ПИВО И ДРУГИ</t>
  </si>
  <si>
    <t>Чаши за кафе-200 ml картон/1000 бр.в кашон/</t>
  </si>
  <si>
    <t>Чаши за кафе-180 ml ПВС/3000 бр.в кашон/</t>
  </si>
  <si>
    <t>Сламки/1000бр.  в пакет/</t>
  </si>
  <si>
    <t xml:space="preserve">Прясно краве мляко -1 литър (пастьоризирано),масленост  3% </t>
  </si>
  <si>
    <t>Прясно краве мляко -1 литър (пастьоризирано),масленост  3,6% в кутия - тетра пак</t>
  </si>
  <si>
    <t>Кисело краве мляко, масленост 1%</t>
  </si>
  <si>
    <t xml:space="preserve">Кисело краве мляко масленост 3,6 % </t>
  </si>
  <si>
    <t>Кисело краве мляко масленост 2 %</t>
  </si>
  <si>
    <t>Л. / КГ.</t>
  </si>
  <si>
    <t>Ед. цена без ДДС за 1 бр.  кг франко склад в ЮЗУ</t>
  </si>
  <si>
    <t>Ед. цена без ДДС за 1кг франко склад в ЮЗУ</t>
  </si>
  <si>
    <t xml:space="preserve">Майонеза </t>
  </si>
  <si>
    <t xml:space="preserve">ОЛИО И ЗЕХТИН </t>
  </si>
  <si>
    <t xml:space="preserve">МЕСНИ КОНСЕРВИ </t>
  </si>
  <si>
    <t xml:space="preserve">ПРЕСНИ ТЕЛЕШКИ ШОЛ И СВИНСКИ БЕКОН </t>
  </si>
  <si>
    <t xml:space="preserve">ПРЯСНО И ПУШЕНО СВИНСКО МЕСО </t>
  </si>
  <si>
    <t xml:space="preserve">ПАКИТИРАНИ ВАРИВА, ТЕСТЕНИ ИЗДЕЛИЯ И ДРУГИ </t>
  </si>
  <si>
    <t>фиде</t>
  </si>
  <si>
    <t>макарони</t>
  </si>
  <si>
    <t>грис</t>
  </si>
  <si>
    <t xml:space="preserve">юфка </t>
  </si>
  <si>
    <t>кус-кус</t>
  </si>
  <si>
    <t>зрял фасул</t>
  </si>
  <si>
    <t>леща</t>
  </si>
  <si>
    <t>ориз</t>
  </si>
  <si>
    <t>сол</t>
  </si>
  <si>
    <t>червен пипер</t>
  </si>
  <si>
    <t xml:space="preserve">оцет </t>
  </si>
  <si>
    <t>оцет балсамико</t>
  </si>
  <si>
    <t>вегета</t>
  </si>
  <si>
    <t>пикантина</t>
  </si>
  <si>
    <t xml:space="preserve">Сода бикарбонат 80 гр. В пакет </t>
  </si>
  <si>
    <t>ДЕСЕРТНИ  МЛЕКА  И  МЛЕЧНИ ДЕСЕРТИ</t>
  </si>
  <si>
    <t>Замразени зеленчуци Микс 1кг.</t>
  </si>
  <si>
    <t>Кисело мляко, еквивалент на ДАНОН FOR MEN, масленост 5% 370g</t>
  </si>
  <si>
    <t>Кисело мляко, еквивалент на ДАНОН FOR MEN различни видове 190g</t>
  </si>
  <si>
    <t xml:space="preserve">Дребни сладки </t>
  </si>
  <si>
    <t>ДРУГИ БЕЗАЛКОХОЛНИ НАПИТКИ</t>
  </si>
  <si>
    <t>СИРОПИРАНИ СЛАДКАРСКИ ИЗДЕЛИЯ</t>
  </si>
  <si>
    <t xml:space="preserve">І. </t>
  </si>
  <si>
    <t>СУХИ СЛАДКАРСКИ ИЗДЕЛИЯ</t>
  </si>
  <si>
    <t xml:space="preserve">ІІ. </t>
  </si>
  <si>
    <t>скумрия в доматен сос /160 гр/</t>
  </si>
  <si>
    <t>скумрия в собствен сос /160 гр/</t>
  </si>
  <si>
    <t>скумрия закуска /160 гр/</t>
  </si>
  <si>
    <t xml:space="preserve">скумрия – филе / 180 гр./ </t>
  </si>
  <si>
    <t>паламуд филе  - /180 гр. /</t>
  </si>
  <si>
    <t xml:space="preserve">риба тон - филе /185 гр/ </t>
  </si>
  <si>
    <t xml:space="preserve">риба тон - филе / 160 гр. / </t>
  </si>
  <si>
    <t>ПРИБЛИЗИТЕЛЕН РАЗХОД за 1 г. в л. кг.</t>
  </si>
  <si>
    <t>Ед. цена без ДДС за 1  л. , кг. франко склад в ЮЗУ</t>
  </si>
  <si>
    <t>Цедено кисело мляко краве-/без съдържание на растителни мазнини/</t>
  </si>
  <si>
    <t>ПРИБЛИЗИТЕЛЕН РАЗХОД за 1 г. в бр.  кг.</t>
  </si>
  <si>
    <t xml:space="preserve"> КГ.</t>
  </si>
  <si>
    <t>ПРИБЛИЗИТЕЛЕН РАЗХОД за 1 г. в  кг.</t>
  </si>
  <si>
    <t xml:space="preserve">БР. </t>
  </si>
  <si>
    <t>БР.</t>
  </si>
  <si>
    <t>Ед. цена без ДДС за 1 кг.  франко склад в ЮЗУ</t>
  </si>
  <si>
    <t>Ед. цена без ДДС за 1 бр. франко склад в ЮЗУ</t>
  </si>
  <si>
    <t>КГ.</t>
  </si>
  <si>
    <t>Ед. цена без ДДС за 1   кг франко склад в ЮЗУ</t>
  </si>
  <si>
    <t>ПРИБЛИЗИТЕЛЕН РАЗХОД за 1 г. в кг.</t>
  </si>
  <si>
    <t>КГ., БР.</t>
  </si>
  <si>
    <t>ПРИБЛИЗИТЕЛЕН РАЗХОД за 1 г. в кг.,бр.</t>
  </si>
  <si>
    <t>Ед. цена без ДДС за 1  кг, бр. франко склад в ЮЗУ</t>
  </si>
  <si>
    <t>ПРИБЛИЗИТЕЛЕН РАЗХОД за 1 г. в бр., кг.</t>
  </si>
  <si>
    <t>ПРИБЛИЗИТЕЛЕН РАЗХОД за 1 г.  кг.</t>
  </si>
  <si>
    <t>БР. / КГ./ Л.</t>
  </si>
  <si>
    <t>Ед. цена без ДДС за 1 бр., кг франко склад в ЮЗУ</t>
  </si>
  <si>
    <t xml:space="preserve">Кафе, еквивалент на кафе "ЛАВАЦА" </t>
  </si>
  <si>
    <t>Еспресо кафе,еквивалент на  "COVIM"</t>
  </si>
  <si>
    <t>Еспресо кафе,еквивалент на" MOKARABIA"</t>
  </si>
  <si>
    <t xml:space="preserve"> БР.</t>
  </si>
  <si>
    <t>Безалкохолни напитки  в кутия/кен/ ,еквивалент на кока кола,фанта портокал,фанта лимон  и спрайт - 0.330 л</t>
  </si>
  <si>
    <t>ПРИБЛИЗИТЕЛЕН РАЗХОД за 1 г. в бр.</t>
  </si>
  <si>
    <t>Безалкохолни напитки в  кутия /кен/,еквивалент на пепси кола, миринда портокал, миринда лимон, 7 UP – 0,330 л</t>
  </si>
  <si>
    <t>Ед. цена без ДДС за 1 бр., кг. франко склад в ЮЗУ</t>
  </si>
  <si>
    <t>Ед. цена без ДДС за 1 бр.,  кг.  франко склад в ЮЗУ</t>
  </si>
  <si>
    <t>бр., кг., пакет, флакон, кутия, кашон</t>
  </si>
  <si>
    <t>ПРИБЛИЗИТЕЛЕН РАЗХОД за 1 г. в бр., кг., пакет, флакон, кутия, кашон</t>
  </si>
  <si>
    <t>Ед. цена без ДДС за 1 бр., кг., пакет, флакон, кутия, кашон франко склад в ЮЗУ</t>
  </si>
  <si>
    <t xml:space="preserve">кашон </t>
  </si>
  <si>
    <t>пакет</t>
  </si>
  <si>
    <t>кутия</t>
  </si>
  <si>
    <t>флакон</t>
  </si>
  <si>
    <t>Хляб бял,еквивалент на тип Стара Загора, 700гр. - пакетиран  нарязан</t>
  </si>
  <si>
    <t xml:space="preserve"> Кисело мляко  еквивалент на Активия натурално 280гр.</t>
  </si>
  <si>
    <t>Кисело мляко еквивалент на Активия мюсли с плодове 280гр.</t>
  </si>
  <si>
    <t xml:space="preserve">Млечен десерт, еквивалент на АКТИВИЯ ЗАКУСКА от 198гр. </t>
  </si>
  <si>
    <t xml:space="preserve">Млечен десерт, еквивалент на ДАНОН за пиене от 320 гр. </t>
  </si>
  <si>
    <t xml:space="preserve">ПРИЛОЖЕНИЕ № 1 </t>
  </si>
  <si>
    <t>МИНЕРАЛНА ВОДА И ДРУГИ</t>
  </si>
  <si>
    <t>ПРИБЛИЗИТЕЛЕН РАЗХОД за 18 месеца в бр.</t>
  </si>
  <si>
    <t>Минерална вода,еквивалентна на минерална вода „Горна баня”</t>
  </si>
  <si>
    <t>-</t>
  </si>
  <si>
    <t>РЕТ-0.500л</t>
  </si>
  <si>
    <t>РЕТ- 1.5л</t>
  </si>
  <si>
    <t>Минерална вода ,еквивалент на минерална вода „Девин”</t>
  </si>
  <si>
    <t>РЕТ- 0.500л</t>
  </si>
  <si>
    <t>-РЕТ- 1.5л</t>
  </si>
  <si>
    <t>Минерална вода ,еквивалент на минерална вода „Банкя”</t>
  </si>
  <si>
    <t>РЕТ -1.5л</t>
  </si>
  <si>
    <t>Минерална вода, еквивалент на минерална вода „Хисар”</t>
  </si>
  <si>
    <t>РЕТ-1.5л</t>
  </si>
  <si>
    <t xml:space="preserve">Вода за диспенсър - 19 литра в галон </t>
  </si>
  <si>
    <t xml:space="preserve">минерална вода - 19 л. </t>
  </si>
  <si>
    <t xml:space="preserve">трапезна вода - 19 л. </t>
  </si>
  <si>
    <t>Студен чай</t>
  </si>
  <si>
    <t>0.200л</t>
  </si>
  <si>
    <t>0.250л</t>
  </si>
  <si>
    <t>0.500л</t>
  </si>
  <si>
    <t>Предложител:</t>
  </si>
  <si>
    <t xml:space="preserve"> ..........................</t>
  </si>
  <si>
    <t>ПРИЛОЖЕНИЕ № 2</t>
  </si>
  <si>
    <t>ЗАХАРНИ ИЗДЕЛИЯ И ДРУГИ</t>
  </si>
  <si>
    <t>Вафли – шоколадови,еквивалент на:</t>
  </si>
  <si>
    <t>мура шоколад-33гр.</t>
  </si>
  <si>
    <t>мура трио-30гр.</t>
  </si>
  <si>
    <t>мура фъстък -37гр.</t>
  </si>
  <si>
    <t>морени-36 гр.</t>
  </si>
  <si>
    <t>морени макс-49 гр.</t>
  </si>
  <si>
    <t>боровец -50 гр</t>
  </si>
  <si>
    <t>боровец фъстък-45 гр.</t>
  </si>
  <si>
    <t>вафла “Троя”-35 гр.</t>
  </si>
  <si>
    <t>вафла престиж-30 гр.</t>
  </si>
  <si>
    <t>хипер -60 гр</t>
  </si>
  <si>
    <t>Вафли – обикновени ,еквивалент на:</t>
  </si>
  <si>
    <t>Боровец – 4 бр. в пакет</t>
  </si>
  <si>
    <t>Нина – 4 бр. в пакет</t>
  </si>
  <si>
    <t>Ная – 6 бр. в пакет</t>
  </si>
  <si>
    <t>Ная - 21 броя в кутия</t>
  </si>
  <si>
    <t>Боровец – 21 броя в  кутия</t>
  </si>
  <si>
    <t>Кроасани еквивалент на кроасани 7days</t>
  </si>
  <si>
    <t>кроасани- 60гр.</t>
  </si>
  <si>
    <t>кроасани супер макс -110гр.</t>
  </si>
  <si>
    <t>кроасани макси-80гр.</t>
  </si>
  <si>
    <t>кроасани макс дабъл-80гр.</t>
  </si>
  <si>
    <t xml:space="preserve">Кроасан Чипикао 65 гр. </t>
  </si>
  <si>
    <t>Шоколадови десерти,еквивалент на:</t>
  </si>
  <si>
    <t>меден линцер-65гр.</t>
  </si>
  <si>
    <t>суха паста Балкан-различни видове</t>
  </si>
  <si>
    <t>суха паста Идеал-80 гр.</t>
  </si>
  <si>
    <t>суха паста Боряна, кутия</t>
  </si>
  <si>
    <t>суха паста Наполеон -90гр.</t>
  </si>
  <si>
    <t xml:space="preserve">Суха паста БАРНИ - различни видове - 30 гр. </t>
  </si>
  <si>
    <t xml:space="preserve">Суха паста БАРНИ - различни видове - 150 гр. </t>
  </si>
  <si>
    <t>десерт "Чудо"-80гр.</t>
  </si>
  <si>
    <t>суха паста "Хипер" - 60гр.</t>
  </si>
  <si>
    <t xml:space="preserve">суха п аста "Престиж" - 32 гр. </t>
  </si>
  <si>
    <t>сникърс -50гр.</t>
  </si>
  <si>
    <t>сникърс макс -70гр.</t>
  </si>
  <si>
    <t>кит-кат -40гр.</t>
  </si>
  <si>
    <t>република-30гр.</t>
  </si>
  <si>
    <t>туикс макси-75гр.</t>
  </si>
  <si>
    <t>баунти-35гр.</t>
  </si>
  <si>
    <t>марс-45гр.</t>
  </si>
  <si>
    <t>марс, макси-69гр.</t>
  </si>
  <si>
    <t>лаян кинг, голям</t>
  </si>
  <si>
    <t>лаян кингсайз</t>
  </si>
  <si>
    <t>меденка - 30гр.</t>
  </si>
  <si>
    <t>корни различни видове -50гр.</t>
  </si>
  <si>
    <t>Бисквити, еквивалент на:</t>
  </si>
  <si>
    <t>Бисквити Milka Шоко Минис 4x37,5g</t>
  </si>
  <si>
    <t xml:space="preserve">Белвита различни видове - 50 гр. </t>
  </si>
  <si>
    <t xml:space="preserve">Белвита кутия / различни видове / - 300 гр. </t>
  </si>
  <si>
    <t>роден край</t>
  </si>
  <si>
    <t>кафе бисквити</t>
  </si>
  <si>
    <t>еверест (различни видове)</t>
  </si>
  <si>
    <t>златна есен</t>
  </si>
  <si>
    <t>сюрприз</t>
  </si>
  <si>
    <t>траяна</t>
  </si>
  <si>
    <t>Анелия</t>
  </si>
  <si>
    <t>Мираж</t>
  </si>
  <si>
    <t>Монте</t>
  </si>
  <si>
    <t>Навона</t>
  </si>
  <si>
    <t>ден  и нощ</t>
  </si>
  <si>
    <t xml:space="preserve">Престиж с мюсли - различни видове 120 гр. </t>
  </si>
  <si>
    <t xml:space="preserve">Бисквити Грани - различни видове 151 гр. </t>
  </si>
  <si>
    <t>Бисквити Bisco Cookies 160 гр.</t>
  </si>
  <si>
    <t>Бисквити Bisco Cookies 180 гр.</t>
  </si>
  <si>
    <t xml:space="preserve">Бисквити "ТУК" - различни видове 100 гр. </t>
  </si>
  <si>
    <t>Бисквити Милка шоко Cookies 135 гр.</t>
  </si>
  <si>
    <t xml:space="preserve">Милка Chocolilastix 144 гр. </t>
  </si>
  <si>
    <t>Мерита</t>
  </si>
  <si>
    <t>Бисквити OREO класик 66 гр.</t>
  </si>
  <si>
    <t xml:space="preserve">Бисквити OREO класик 176 гр. </t>
  </si>
  <si>
    <t>Шоколади,еквивалент на:</t>
  </si>
  <si>
    <t>Милка, млечен -  100 гр</t>
  </si>
  <si>
    <t xml:space="preserve">Милка, екстра какао - 90 гр. </t>
  </si>
  <si>
    <t xml:space="preserve">Милка - различни видове с ядки - 100 гр. </t>
  </si>
  <si>
    <t xml:space="preserve">Милка - различни видове с плодове - 100 гр. </t>
  </si>
  <si>
    <t xml:space="preserve">Милка - MILKINIS - 100 гр. </t>
  </si>
  <si>
    <t xml:space="preserve">Милка - млечен - 25 гр. </t>
  </si>
  <si>
    <t xml:space="preserve">Милка с ядки - 25 гр. </t>
  </si>
  <si>
    <t>Milka Bubbles, 80 г</t>
  </si>
  <si>
    <t>тоблерон - 50 гр</t>
  </si>
  <si>
    <t>тоблерон – 100 гр</t>
  </si>
  <si>
    <t>своге, млечен -  90 гр</t>
  </si>
  <si>
    <t>своге с ядки - 90 гр.</t>
  </si>
  <si>
    <t>своге – 40 гр.</t>
  </si>
  <si>
    <t>своге – 25 гр.</t>
  </si>
  <si>
    <t>нестле млечен, 90 гр</t>
  </si>
  <si>
    <t>нестле с ягоди, 90 гр</t>
  </si>
  <si>
    <t>шоколад  LZ</t>
  </si>
  <si>
    <t>течен шоколад финети - 400 гр</t>
  </si>
  <si>
    <t>Солети и други</t>
  </si>
  <si>
    <t>солети с кашкавал-45гр.</t>
  </si>
  <si>
    <t>солети с подправки 45 гр.</t>
  </si>
  <si>
    <t>Бейк Ролс 80 гр. - различни видове</t>
  </si>
  <si>
    <t>Бейк Ролс 70 гр. - различни видове</t>
  </si>
  <si>
    <t>Брускети Марети - 70 гр. - различни видове</t>
  </si>
  <si>
    <t>със сусам-42гр.</t>
  </si>
  <si>
    <t>хрус-хрус-40гр.</t>
  </si>
  <si>
    <t>стиклети-42гр.</t>
  </si>
  <si>
    <t>фъстъци обикновенни,100гр.</t>
  </si>
  <si>
    <t>бирен фъстък,100гр.</t>
  </si>
  <si>
    <t>лешник,100гр.</t>
  </si>
  <si>
    <t>-пържен фъстък,100гр.</t>
  </si>
  <si>
    <t>бадем,100гр.</t>
  </si>
  <si>
    <t>пуканки за микровълнова фурна</t>
  </si>
  <si>
    <t>нес кафе 3 в 1</t>
  </si>
  <si>
    <t>горещ шоколад-25гр.</t>
  </si>
  <si>
    <t>капучино-14гр.</t>
  </si>
  <si>
    <t>8.</t>
  </si>
  <si>
    <t>Дъвки - еквивалент на:</t>
  </si>
  <si>
    <t>дъвки Orbit spearmint драже 10бр. 14g</t>
  </si>
  <si>
    <t>дъвки Airwaves мента и евкалипт драже 10бр. 14g</t>
  </si>
  <si>
    <t>дъвки Orbit professional white 14g</t>
  </si>
  <si>
    <t>дъвки Airwaves Extreme драже 10бр.</t>
  </si>
  <si>
    <t>дъвки Orbit professional драже 14g</t>
  </si>
  <si>
    <t>дъвки Orbit Professional Екстра Фреш</t>
  </si>
  <si>
    <t>дъвки Orbit Professional White Ягода 14 ленти</t>
  </si>
  <si>
    <t>дъвки Orbit Professional White Мента 14 ленти</t>
  </si>
  <si>
    <t>ОБЩА ПРЕДЛОЖЕНА ЦЕНА БЕЗ ДДС В ЛЕВА</t>
  </si>
  <si>
    <t>ОБЩА СТОЙНОСТ:</t>
  </si>
  <si>
    <t xml:space="preserve"> </t>
  </si>
  <si>
    <t>Бира Старопрамен - кен /0,500 л./</t>
  </si>
  <si>
    <t>бира Стела Артоа - кен /0,500 л./</t>
  </si>
  <si>
    <t>бира Туборг - кен /0,500 л./</t>
  </si>
  <si>
    <t xml:space="preserve">Напитка, еквивалент на "Карлинг" - 0,330 л. </t>
  </si>
  <si>
    <t>Нина – 8 бр. в пакет</t>
  </si>
  <si>
    <t xml:space="preserve">Закуска 330 гр. </t>
  </si>
  <si>
    <t>вафла Варна -33гр.</t>
  </si>
  <si>
    <t>вафла Варна  фъстък -33гр.</t>
  </si>
  <si>
    <t>вафла Хипер -60гр.</t>
  </si>
  <si>
    <t>вафла Хели -53гр.</t>
  </si>
  <si>
    <t>вафла Споко -33гр.</t>
  </si>
  <si>
    <t>вафла Споко фъктък -33гр.</t>
  </si>
  <si>
    <t>вафла Ден и Нощ - 42гр.</t>
  </si>
  <si>
    <t>вафла Чоко-36гр.</t>
  </si>
  <si>
    <t>вафла Победа -32гр.</t>
  </si>
  <si>
    <t>вафла Еверест - 35гр.</t>
  </si>
  <si>
    <t>Карузо Крем пита, различни видове - 62гр.</t>
  </si>
  <si>
    <t>Кроасани еквивалент на кроасани Баули</t>
  </si>
  <si>
    <t>Баули кроасани, различни видове - 50гр.</t>
  </si>
  <si>
    <t>Евровафла Шоко -21 бр. в пакет /445гр./</t>
  </si>
  <si>
    <t>Лоакер, различни видове - 175гр.</t>
  </si>
  <si>
    <t>Линдор, различни видове- 100гр.</t>
  </si>
  <si>
    <t>Солети и други /еквивалент на/</t>
  </si>
  <si>
    <t>Крекери Елит, различни видове - 105гр.</t>
  </si>
  <si>
    <t>Бенлиан Оризов снакс, различни видове -50гр.</t>
  </si>
  <si>
    <t>Бенлиан Оризов снакс, различни видове -100гр.</t>
  </si>
  <si>
    <t>Бенлиан Царевичен снакс -120гр.</t>
  </si>
  <si>
    <t>Бенлиан, гофрета с карамел -30гр.</t>
  </si>
  <si>
    <t>Бенлиан, гофрета с карамел и шоколд -40гр.</t>
  </si>
  <si>
    <t>Софт Кинг, различни видове - 180гр.</t>
  </si>
  <si>
    <t>Ролес , различни видове - 250гр.</t>
  </si>
  <si>
    <t xml:space="preserve">Хогаренас фибри -200гр. </t>
  </si>
  <si>
    <t>Хогаренас зърнен микс -176гр.</t>
  </si>
  <si>
    <t xml:space="preserve">Хогаренас шест семена  -181гр. </t>
  </si>
  <si>
    <t>Бисквити Кукис/COOKIE/, различни видове - 175гр.</t>
  </si>
  <si>
    <t>SL  Шоко  бисквит - 125гр.</t>
  </si>
  <si>
    <t>SL  Шоко  бисквит - 35гр.</t>
  </si>
  <si>
    <t>SL Еврокрем Филби маслени бисквити-125гр.</t>
  </si>
  <si>
    <t>SL Евробисквит бисквити с портокал кутия - 125гр.</t>
  </si>
  <si>
    <t>Чипс, еквивалент на CHIO -70гр.</t>
  </si>
  <si>
    <t>Чипс, еквивалент на LAYS -70гр.</t>
  </si>
  <si>
    <t>Чипс, еквивалент на LOTTO-60гр.</t>
  </si>
  <si>
    <t>Шоколадови десерти, еквивалент на:</t>
  </si>
  <si>
    <t>Дъвки еквивалент на:</t>
  </si>
  <si>
    <t>кроасан Чипикао 65гр.</t>
  </si>
  <si>
    <t>Меден линцер-65гр.</t>
  </si>
  <si>
    <t>Суха паста Балкан-различни видове</t>
  </si>
  <si>
    <t>Суха паста Идеал-80 гр.</t>
  </si>
  <si>
    <t>Суха паста Наполеон -90гр.</t>
  </si>
  <si>
    <t>Десерт "Чудо"-80гр.</t>
  </si>
  <si>
    <t>Суха паста "Хипер" - 60гр.</t>
  </si>
  <si>
    <t xml:space="preserve">Суха паста "Престиж" - 32 гр. </t>
  </si>
  <si>
    <t>Сникърс -50гр.</t>
  </si>
  <si>
    <t>Сникърс макс -70гр.</t>
  </si>
  <si>
    <t>Кит-кат -40гр.</t>
  </si>
  <si>
    <t>Република-30гр.</t>
  </si>
  <si>
    <t>Туикс макси -75гр.</t>
  </si>
  <si>
    <t>Баунти-35гр.</t>
  </si>
  <si>
    <t>Марс-45гр.</t>
  </si>
  <si>
    <t>Марс, макси-69гр.</t>
  </si>
  <si>
    <t>Лаян кинг</t>
  </si>
  <si>
    <t>Лаян кингсайз</t>
  </si>
  <si>
    <t>Меденка - 30гр.</t>
  </si>
  <si>
    <t>Корни различни видове -50гр.</t>
  </si>
  <si>
    <t>Роден край</t>
  </si>
  <si>
    <t>Кафе бисквити</t>
  </si>
  <si>
    <t>Еверест (различни видове)</t>
  </si>
  <si>
    <t>Златна есен</t>
  </si>
  <si>
    <t>Сюрприз</t>
  </si>
  <si>
    <t>Траяна</t>
  </si>
  <si>
    <t>Ден  и нощ</t>
  </si>
  <si>
    <t>Солети с кашкавал-45гр.</t>
  </si>
  <si>
    <t>Солети с подправки 45 гр.</t>
  </si>
  <si>
    <t>Хелоу солети със сол -45гр.</t>
  </si>
  <si>
    <t>Солети със сусам-42гр.</t>
  </si>
  <si>
    <t>Солети хрус-хрус-40гр.</t>
  </si>
  <si>
    <t>Солети стиклети-42гр.</t>
  </si>
  <si>
    <t>Тоблерон - 50 гр</t>
  </si>
  <si>
    <t>Тоблерон – 100 гр</t>
  </si>
  <si>
    <t>Своге, млечен -  90 гр</t>
  </si>
  <si>
    <t>Своге с ядки - 90 гр.</t>
  </si>
  <si>
    <t>Своге – 40 гр.</t>
  </si>
  <si>
    <t>Своге – 25 гр.</t>
  </si>
  <si>
    <t>Нестле млечен, 90 гр</t>
  </si>
  <si>
    <t>течен шоколад Финети - 400 гр</t>
  </si>
  <si>
    <t>ПАКЕТИРАНИ ШОКОЛАДОВИ ИЗДЕЛИЯ И ДРУГИ</t>
  </si>
  <si>
    <t>ИЗИСКВАНЕ НА ВЪЗЛОЖИТЕЛЯ</t>
  </si>
  <si>
    <t>ПРЕДЛОЖЕНИЕ НА УЧАСТНИКА</t>
  </si>
  <si>
    <t>МЯРКА</t>
  </si>
  <si>
    <t>СТАНДАРТ</t>
  </si>
  <si>
    <t>ПРОИЗВОДИТЕЛ</t>
  </si>
  <si>
    <t>МАРКА</t>
  </si>
  <si>
    <t>Технологичната   документация на производителя        </t>
  </si>
  <si>
    <t>Ед. цена без ДДС за 1кг,                                  франко склад в ЮЗУ</t>
  </si>
  <si>
    <t>ОБЩО ПРЕДЛОЖЕНА ЦЕНА В ЛЕВА БЕЗ ДДС</t>
  </si>
  <si>
    <t>01.12-28.02</t>
  </si>
  <si>
    <t>01.03-31.05</t>
  </si>
  <si>
    <t>01.06-31.08</t>
  </si>
  <si>
    <t>01.09-30.11</t>
  </si>
  <si>
    <t>ПРЕДЛОЖИТЕЛ: ..................................</t>
  </si>
  <si>
    <t xml:space="preserve">подпис и печат </t>
  </si>
  <si>
    <t>Ед. цена без ДДС за 1кг,.,бр.                                  франко склад в ЮЗУ</t>
  </si>
  <si>
    <t>Ед. цена без ДДС за 1кг.                                франко склад в ЮЗУ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</si>
  <si>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</si>
  <si>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</si>
  <si>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</si>
  <si>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</si>
  <si>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</si>
  <si>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</si>
  <si>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r>
      <rPr>
        <b/>
        <sz val="20"/>
        <color indexed="8"/>
        <rFont val="All Times New Roman"/>
        <family val="1"/>
      </rPr>
      <t xml:space="preserve">ВИД НА СТОКАТА  </t>
    </r>
    <r>
      <rPr>
        <b/>
        <sz val="10"/>
        <color indexed="8"/>
        <rFont val="All Times New Roman"/>
        <family val="1"/>
      </rPr>
      <t xml:space="preserve">                                                                                              </t>
    </r>
    <r>
      <rPr>
        <b/>
        <sz val="18"/>
        <color indexed="8"/>
        <rFont val="All Times New Roman"/>
        <family val="1"/>
      </rPr>
      <t xml:space="preserve">еквивалент на: </t>
    </r>
  </si>
  <si>
    <t>1.2.</t>
  </si>
  <si>
    <t>1.3.</t>
  </si>
  <si>
    <t>1.4.</t>
  </si>
  <si>
    <t>1.5.</t>
  </si>
  <si>
    <t>1.6.</t>
  </si>
  <si>
    <t>1.7.</t>
  </si>
  <si>
    <t>1.</t>
  </si>
  <si>
    <t xml:space="preserve">1.8. </t>
  </si>
  <si>
    <t>1.9.</t>
  </si>
  <si>
    <t>1.10.</t>
  </si>
  <si>
    <t>1.11.</t>
  </si>
  <si>
    <t>1.12.</t>
  </si>
  <si>
    <t>1.13.</t>
  </si>
  <si>
    <t>1.14.</t>
  </si>
  <si>
    <t>1.15.</t>
  </si>
  <si>
    <t>2.</t>
  </si>
  <si>
    <t>2.1.</t>
  </si>
  <si>
    <t>2.2.</t>
  </si>
  <si>
    <t>2.3.</t>
  </si>
  <si>
    <t>ПРИЛОЖЕНИЕ № 1</t>
  </si>
  <si>
    <t>Слабоалкохолни напитки, еквивалент на:</t>
  </si>
  <si>
    <t>Други напитки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</si>
</sst>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лв.&quot;_-;\-* #,##0\ &quot;лв.&quot;_-;_-* &quot;-&quot;??\ &quot;лв.&quot;_-;_-@_-"/>
    <numFmt numFmtId="173" formatCode="_-* #,##0\ [$лв.-402]_-;\-* #,##0\ [$лв.-402]_-;_-* &quot;-&quot;??\ [$лв.-402]_-;_-@_-"/>
    <numFmt numFmtId="174" formatCode="_-* #,##0.0\ &quot;лв.&quot;_-;\-* #,##0.0\ &quot;лв.&quot;_-;_-* &quot;-&quot;??\ &quot;лв.&quot;_-;_-@_-"/>
    <numFmt numFmtId="175" formatCode="_-* #,##0.0\ &quot;лв&quot;_-;\-* #,##0.0\ &quot;лв&quot;_-;_-* &quot;-&quot;??\ &quot;лв&quot;_-;_-@_-"/>
    <numFmt numFmtId="176" formatCode="_-* #,##0\ &quot;лв&quot;_-;\-* #,##0\ &quot;лв&quot;_-;_-* &quot;-&quot;??\ &quot;лв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ll Times New Roman"/>
      <family val="1"/>
    </font>
    <font>
      <sz val="10"/>
      <color indexed="8"/>
      <name val="All Times New Roman"/>
      <family val="1"/>
    </font>
    <font>
      <b/>
      <sz val="10"/>
      <name val="All Times New Roman"/>
      <family val="1"/>
    </font>
    <font>
      <sz val="10"/>
      <name val="All 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8"/>
      <name val="All Times New Roman"/>
      <family val="1"/>
    </font>
    <font>
      <b/>
      <sz val="20"/>
      <color indexed="8"/>
      <name val="All 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ll 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ll 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10"/>
      <name val="All Times New Roman"/>
      <family val="1"/>
    </font>
    <font>
      <b/>
      <sz val="18"/>
      <color indexed="10"/>
      <name val="All Times New Roman"/>
      <family val="1"/>
    </font>
    <font>
      <b/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ll Times New Roman"/>
      <family val="1"/>
    </font>
    <font>
      <sz val="10"/>
      <color theme="1"/>
      <name val="All Times New Roman"/>
      <family val="1"/>
    </font>
    <font>
      <sz val="8"/>
      <color theme="1"/>
      <name val="All 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ll 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6"/>
      <color rgb="FFFF0000"/>
      <name val="All Times New Roman"/>
      <family val="1"/>
    </font>
    <font>
      <b/>
      <sz val="18"/>
      <color rgb="FFFF0000"/>
      <name val="All Times New Roman"/>
      <family val="1"/>
    </font>
    <font>
      <b/>
      <sz val="2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3" fontId="59" fillId="0" borderId="10" xfId="0" applyNumberFormat="1" applyFont="1" applyBorder="1" applyAlignment="1" applyProtection="1">
      <alignment horizontal="right" vertical="center" wrapText="1"/>
      <protection locked="0"/>
    </xf>
    <xf numFmtId="44" fontId="59" fillId="0" borderId="10" xfId="46" applyFont="1" applyBorder="1" applyAlignment="1" applyProtection="1">
      <alignment horizontal="right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3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58" fillId="33" borderId="10" xfId="46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3" fontId="60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60" fillId="33" borderId="11" xfId="46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Border="1" applyAlignment="1" applyProtection="1">
      <alignment horizontal="right" vertical="center" wrapText="1"/>
      <protection locked="0"/>
    </xf>
    <xf numFmtId="44" fontId="61" fillId="0" borderId="10" xfId="46" applyFont="1" applyBorder="1" applyAlignment="1" applyProtection="1">
      <alignment horizontal="right" vertical="center" wrapText="1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3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60" fillId="33" borderId="10" xfId="46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left" vertical="center" wrapText="1"/>
      <protection locked="0"/>
    </xf>
    <xf numFmtId="44" fontId="61" fillId="0" borderId="13" xfId="46" applyFont="1" applyBorder="1" applyAlignment="1" applyProtection="1">
      <alignment horizontal="right" vertical="center" wrapText="1"/>
      <protection locked="0"/>
    </xf>
    <xf numFmtId="0" fontId="61" fillId="0" borderId="10" xfId="0" applyFont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left" vertical="center"/>
      <protection locked="0"/>
    </xf>
    <xf numFmtId="0" fontId="60" fillId="0" borderId="10" xfId="0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0" xfId="46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44" fontId="5" fillId="0" borderId="10" xfId="46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right" vertical="center" wrapText="1"/>
      <protection locked="0"/>
    </xf>
    <xf numFmtId="44" fontId="61" fillId="0" borderId="0" xfId="46" applyFont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3" fontId="61" fillId="0" borderId="0" xfId="0" applyNumberFormat="1" applyFont="1" applyAlignment="1" applyProtection="1">
      <alignment horizontal="right" vertical="center" wrapText="1"/>
      <protection locked="0"/>
    </xf>
    <xf numFmtId="0" fontId="62" fillId="0" borderId="0" xfId="0" applyFont="1" applyAlignment="1" applyProtection="1">
      <alignment horizontal="right" vertical="center" wrapText="1"/>
      <protection locked="0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right"/>
    </xf>
    <xf numFmtId="44" fontId="64" fillId="0" borderId="0" xfId="44" applyNumberFormat="1" applyFont="1" applyAlignment="1">
      <alignment horizontal="right"/>
    </xf>
    <xf numFmtId="0" fontId="63" fillId="33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44" fontId="63" fillId="33" borderId="10" xfId="44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44" fontId="64" fillId="0" borderId="10" xfId="44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64" fillId="0" borderId="0" xfId="0" applyNumberFormat="1" applyFont="1" applyAlignment="1">
      <alignment horizontal="left"/>
    </xf>
    <xf numFmtId="44" fontId="63" fillId="0" borderId="0" xfId="44" applyNumberFormat="1" applyFont="1" applyAlignment="1">
      <alignment horizontal="right"/>
    </xf>
    <xf numFmtId="172" fontId="63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horizontal="right" vertical="center" wrapText="1"/>
    </xf>
    <xf numFmtId="44" fontId="60" fillId="33" borderId="15" xfId="46" applyFont="1" applyFill="1" applyBorder="1" applyAlignment="1" applyProtection="1">
      <alignment horizontal="center" vertical="center" wrapText="1"/>
      <protection locked="0"/>
    </xf>
    <xf numFmtId="44" fontId="61" fillId="0" borderId="14" xfId="46" applyFont="1" applyBorder="1" applyAlignment="1" applyProtection="1">
      <alignment horizontal="right" vertical="center" wrapText="1"/>
      <protection locked="0"/>
    </xf>
    <xf numFmtId="44" fontId="61" fillId="0" borderId="14" xfId="46" applyFont="1" applyFill="1" applyBorder="1" applyAlignment="1" applyProtection="1">
      <alignment horizontal="right" vertical="center" wrapText="1"/>
      <protection locked="0"/>
    </xf>
    <xf numFmtId="0" fontId="60" fillId="33" borderId="16" xfId="0" applyFont="1" applyFill="1" applyBorder="1" applyAlignment="1" applyProtection="1">
      <alignment horizontal="center" vertical="center" wrapText="1"/>
      <protection locked="0"/>
    </xf>
    <xf numFmtId="176" fontId="65" fillId="0" borderId="17" xfId="0" applyNumberFormat="1" applyFont="1" applyBorder="1" applyAlignment="1" applyProtection="1">
      <alignment vertical="center"/>
      <protection locked="0"/>
    </xf>
    <xf numFmtId="0" fontId="61" fillId="0" borderId="18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176" fontId="61" fillId="0" borderId="19" xfId="44" applyNumberFormat="1" applyFont="1" applyBorder="1" applyAlignment="1" applyProtection="1">
      <alignment horizontal="right" vertical="center"/>
      <protection locked="0"/>
    </xf>
    <xf numFmtId="176" fontId="65" fillId="0" borderId="10" xfId="0" applyNumberFormat="1" applyFont="1" applyBorder="1" applyAlignment="1" applyProtection="1">
      <alignment horizontal="right" vertical="center"/>
      <protection locked="0"/>
    </xf>
    <xf numFmtId="176" fontId="60" fillId="0" borderId="19" xfId="44" applyNumberFormat="1" applyFont="1" applyBorder="1" applyAlignment="1" applyProtection="1">
      <alignment horizontal="right" vertical="center"/>
      <protection locked="0"/>
    </xf>
    <xf numFmtId="176" fontId="60" fillId="0" borderId="20" xfId="44" applyNumberFormat="1" applyFont="1" applyBorder="1" applyAlignment="1" applyProtection="1">
      <alignment horizontal="right" vertical="center"/>
      <protection locked="0"/>
    </xf>
    <xf numFmtId="171" fontId="61" fillId="0" borderId="10" xfId="0" applyNumberFormat="1" applyFont="1" applyBorder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60" fillId="33" borderId="21" xfId="0" applyFont="1" applyFill="1" applyBorder="1" applyAlignment="1" applyProtection="1">
      <alignment horizontal="center" vertical="center" wrapText="1"/>
      <protection locked="0"/>
    </xf>
    <xf numFmtId="0" fontId="60" fillId="33" borderId="22" xfId="0" applyFont="1" applyFill="1" applyBorder="1" applyAlignment="1" applyProtection="1">
      <alignment horizontal="center" vertical="center" wrapText="1"/>
      <protection locked="0"/>
    </xf>
    <xf numFmtId="3" fontId="60" fillId="33" borderId="22" xfId="0" applyNumberFormat="1" applyFont="1" applyFill="1" applyBorder="1" applyAlignment="1" applyProtection="1">
      <alignment horizontal="center" vertical="center" wrapText="1"/>
      <protection locked="0"/>
    </xf>
    <xf numFmtId="44" fontId="60" fillId="33" borderId="23" xfId="46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76" fontId="7" fillId="0" borderId="0" xfId="44" applyNumberFormat="1" applyFont="1" applyAlignment="1" applyProtection="1">
      <alignment horizontal="left" vertical="center"/>
      <protection locked="0"/>
    </xf>
    <xf numFmtId="0" fontId="6" fillId="29" borderId="10" xfId="0" applyFont="1" applyFill="1" applyBorder="1" applyAlignment="1" applyProtection="1">
      <alignment horizontal="center" vertical="center" wrapText="1"/>
      <protection locked="0"/>
    </xf>
    <xf numFmtId="176" fontId="6" fillId="29" borderId="10" xfId="44" applyNumberFormat="1" applyFont="1" applyFill="1" applyBorder="1" applyAlignment="1" applyProtection="1">
      <alignment horizontal="center" vertical="center" wrapText="1"/>
      <protection locked="0"/>
    </xf>
    <xf numFmtId="44" fontId="7" fillId="0" borderId="10" xfId="46" applyFont="1" applyBorder="1" applyAlignment="1" applyProtection="1">
      <alignment horizontal="right" vertical="center" wrapText="1"/>
      <protection locked="0"/>
    </xf>
    <xf numFmtId="44" fontId="7" fillId="34" borderId="10" xfId="46" applyFont="1" applyFill="1" applyBorder="1" applyAlignment="1" applyProtection="1">
      <alignment horizontal="right" vertical="center" wrapText="1"/>
      <protection locked="0"/>
    </xf>
    <xf numFmtId="176" fontId="6" fillId="0" borderId="10" xfId="44" applyNumberFormat="1" applyFont="1" applyBorder="1" applyAlignment="1" applyProtection="1">
      <alignment horizontal="right" vertical="center" wrapText="1"/>
      <protection/>
    </xf>
    <xf numFmtId="176" fontId="6" fillId="35" borderId="10" xfId="44" applyNumberFormat="1" applyFont="1" applyFill="1" applyBorder="1" applyAlignment="1" applyProtection="1">
      <alignment horizontal="center" vertical="center" wrapText="1"/>
      <protection/>
    </xf>
    <xf numFmtId="44" fontId="7" fillId="0" borderId="0" xfId="46" applyFont="1" applyBorder="1" applyAlignment="1" applyProtection="1">
      <alignment horizontal="right" vertical="center" wrapText="1"/>
      <protection locked="0"/>
    </xf>
    <xf numFmtId="44" fontId="7" fillId="34" borderId="0" xfId="46" applyFont="1" applyFill="1" applyBorder="1" applyAlignment="1" applyProtection="1">
      <alignment horizontal="right" vertical="center" wrapText="1"/>
      <protection locked="0"/>
    </xf>
    <xf numFmtId="176" fontId="6" fillId="0" borderId="0" xfId="44" applyNumberFormat="1" applyFont="1" applyBorder="1" applyAlignment="1" applyProtection="1">
      <alignment horizontal="right" vertical="center" wrapText="1"/>
      <protection/>
    </xf>
    <xf numFmtId="176" fontId="6" fillId="0" borderId="0" xfId="44" applyNumberFormat="1" applyFont="1" applyAlignment="1" applyProtection="1">
      <alignment horizontal="left" vertical="center"/>
      <protection locked="0"/>
    </xf>
    <xf numFmtId="3" fontId="6" fillId="0" borderId="24" xfId="0" applyNumberFormat="1" applyFont="1" applyBorder="1" applyAlignment="1">
      <alignment/>
    </xf>
    <xf numFmtId="0" fontId="6" fillId="29" borderId="10" xfId="49" applyFont="1" applyBorder="1" applyAlignment="1">
      <alignment horizontal="center" vertical="center" wrapText="1"/>
    </xf>
    <xf numFmtId="49" fontId="6" fillId="29" borderId="10" xfId="49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36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49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vertical="center" wrapText="1"/>
    </xf>
    <xf numFmtId="176" fontId="6" fillId="0" borderId="0" xfId="44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44" applyNumberFormat="1" applyFont="1" applyFill="1" applyBorder="1" applyAlignment="1" applyProtection="1">
      <alignment horizontal="right" vertical="center" wrapText="1"/>
      <protection/>
    </xf>
    <xf numFmtId="176" fontId="6" fillId="0" borderId="0" xfId="44" applyNumberFormat="1" applyFont="1" applyFill="1" applyBorder="1" applyAlignment="1" applyProtection="1">
      <alignment horizontal="center" vertical="center" wrapText="1"/>
      <protection/>
    </xf>
    <xf numFmtId="176" fontId="6" fillId="0" borderId="0" xfId="44" applyNumberFormat="1" applyFont="1" applyBorder="1" applyAlignment="1" applyProtection="1">
      <alignment vertical="center"/>
      <protection/>
    </xf>
    <xf numFmtId="176" fontId="6" fillId="0" borderId="0" xfId="44" applyNumberFormat="1" applyFont="1" applyFill="1" applyBorder="1" applyAlignment="1" applyProtection="1">
      <alignment vertical="center"/>
      <protection/>
    </xf>
    <xf numFmtId="0" fontId="66" fillId="0" borderId="10" xfId="0" applyFont="1" applyBorder="1" applyAlignment="1" applyProtection="1">
      <alignment horizontal="right" wrapText="1"/>
      <protection locked="0"/>
    </xf>
    <xf numFmtId="0" fontId="66" fillId="0" borderId="0" xfId="0" applyFont="1" applyBorder="1" applyAlignment="1" applyProtection="1">
      <alignment horizontal="right" wrapText="1"/>
      <protection locked="0"/>
    </xf>
    <xf numFmtId="176" fontId="6" fillId="0" borderId="0" xfId="44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 wrapText="1"/>
      <protection locked="0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24" xfId="0" applyFont="1" applyBorder="1" applyAlignment="1">
      <alignment horizontal="center" vertical="center"/>
    </xf>
    <xf numFmtId="0" fontId="67" fillId="0" borderId="0" xfId="0" applyFont="1" applyAlignment="1" applyProtection="1">
      <alignment horizontal="right" vertical="center"/>
      <protection locked="0"/>
    </xf>
    <xf numFmtId="176" fontId="6" fillId="29" borderId="10" xfId="44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44" applyNumberFormat="1" applyFont="1" applyBorder="1" applyAlignment="1" applyProtection="1">
      <alignment horizontal="center" vertical="center"/>
      <protection/>
    </xf>
    <xf numFmtId="176" fontId="66" fillId="0" borderId="10" xfId="44" applyNumberFormat="1" applyFont="1" applyBorder="1" applyAlignment="1" applyProtection="1">
      <alignment horizontal="right" vertical="center"/>
      <protection/>
    </xf>
    <xf numFmtId="0" fontId="60" fillId="33" borderId="20" xfId="0" applyFont="1" applyFill="1" applyBorder="1" applyAlignment="1" applyProtection="1">
      <alignment horizontal="center" vertical="center" wrapText="1"/>
      <protection locked="0"/>
    </xf>
    <xf numFmtId="16" fontId="60" fillId="0" borderId="10" xfId="0" applyNumberFormat="1" applyFont="1" applyBorder="1" applyAlignment="1" applyProtection="1">
      <alignment horizontal="left" vertical="center" wrapText="1"/>
      <protection locked="0"/>
    </xf>
    <xf numFmtId="17" fontId="60" fillId="0" borderId="10" xfId="0" applyNumberFormat="1" applyFont="1" applyBorder="1" applyAlignment="1" applyProtection="1">
      <alignment horizontal="left"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right" vertical="center" wrapText="1"/>
      <protection locked="0"/>
    </xf>
    <xf numFmtId="0" fontId="60" fillId="0" borderId="12" xfId="0" applyFont="1" applyBorder="1" applyAlignment="1" applyProtection="1">
      <alignment horizontal="right" vertical="center" wrapText="1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6" fillId="29" borderId="10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10" xfId="0" applyFont="1" applyBorder="1" applyAlignment="1" applyProtection="1">
      <alignment horizontal="right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3" fontId="64" fillId="0" borderId="0" xfId="0" applyNumberFormat="1" applyFont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center" vertical="center" wrapText="1"/>
      <protection locked="0"/>
    </xf>
    <xf numFmtId="0" fontId="69" fillId="0" borderId="29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654"/>
  <sheetViews>
    <sheetView tabSelected="1" zoomScale="76" zoomScaleNormal="76" zoomScalePageLayoutView="0" workbookViewId="0" topLeftCell="A1">
      <selection activeCell="B24" sqref="B24"/>
    </sheetView>
  </sheetViews>
  <sheetFormatPr defaultColWidth="9.140625" defaultRowHeight="15"/>
  <cols>
    <col min="1" max="1" width="9.8515625" style="27" customWidth="1"/>
    <col min="2" max="2" width="57.28125" style="29" customWidth="1"/>
    <col min="3" max="3" width="5.57421875" style="42" customWidth="1"/>
    <col min="4" max="5" width="10.7109375" style="42" customWidth="1"/>
    <col min="6" max="6" width="10.7109375" style="27" customWidth="1"/>
    <col min="7" max="16384" width="9.140625" style="27" customWidth="1"/>
  </cols>
  <sheetData>
    <row r="2" spans="1:7" s="28" customFormat="1" ht="12.75">
      <c r="A2" s="27"/>
      <c r="B2" s="29"/>
      <c r="C2" s="42"/>
      <c r="D2" s="42"/>
      <c r="E2" s="42"/>
      <c r="F2" s="27"/>
      <c r="G2" s="27"/>
    </row>
    <row r="3" spans="1:7" s="28" customFormat="1" ht="21" customHeight="1">
      <c r="A3" s="27"/>
      <c r="B3" s="29"/>
      <c r="C3" s="42"/>
      <c r="D3" s="42"/>
      <c r="E3" s="42"/>
      <c r="F3" s="27"/>
      <c r="G3" s="27"/>
    </row>
    <row r="4" spans="1:7" s="28" customFormat="1" ht="12.75">
      <c r="A4" s="142" t="s">
        <v>595</v>
      </c>
      <c r="B4" s="142"/>
      <c r="C4" s="142"/>
      <c r="D4" s="142"/>
      <c r="E4" s="142"/>
      <c r="F4" s="83"/>
      <c r="G4" s="27"/>
    </row>
    <row r="5" spans="1:7" s="28" customFormat="1" ht="13.5" thickBot="1">
      <c r="A5" s="27"/>
      <c r="B5" s="29"/>
      <c r="C5" s="42"/>
      <c r="D5" s="42"/>
      <c r="E5" s="42"/>
      <c r="F5" s="27"/>
      <c r="G5" s="27"/>
    </row>
    <row r="6" spans="1:7" s="28" customFormat="1" ht="21" thickBot="1">
      <c r="A6" s="137" t="s">
        <v>229</v>
      </c>
      <c r="B6" s="138"/>
      <c r="C6" s="138"/>
      <c r="D6" s="138"/>
      <c r="E6" s="138"/>
      <c r="F6" s="139"/>
      <c r="G6" s="27"/>
    </row>
    <row r="7" spans="1:7" s="28" customFormat="1" ht="77.25" thickBot="1">
      <c r="A7" s="85" t="s">
        <v>1</v>
      </c>
      <c r="B7" s="85" t="s">
        <v>575</v>
      </c>
      <c r="C7" s="85" t="s">
        <v>285</v>
      </c>
      <c r="D7" s="86" t="s">
        <v>19</v>
      </c>
      <c r="E7" s="87" t="s">
        <v>288</v>
      </c>
      <c r="F7" s="84" t="s">
        <v>463</v>
      </c>
      <c r="G7" s="27"/>
    </row>
    <row r="8" spans="1:7" s="28" customFormat="1" ht="12.75">
      <c r="A8" s="85">
        <v>1</v>
      </c>
      <c r="B8" s="85" t="s">
        <v>596</v>
      </c>
      <c r="C8" s="85"/>
      <c r="D8" s="86"/>
      <c r="E8" s="87"/>
      <c r="F8" s="134"/>
      <c r="G8" s="27"/>
    </row>
    <row r="9" spans="1:7" s="28" customFormat="1" ht="14.25" customHeight="1">
      <c r="A9" s="135" t="s">
        <v>582</v>
      </c>
      <c r="B9" s="13" t="s">
        <v>170</v>
      </c>
      <c r="C9" s="14" t="s">
        <v>7</v>
      </c>
      <c r="D9" s="15">
        <v>200</v>
      </c>
      <c r="E9" s="71"/>
      <c r="F9" s="75"/>
      <c r="G9" s="27"/>
    </row>
    <row r="10" spans="1:7" s="28" customFormat="1" ht="12.75">
      <c r="A10" s="12" t="s">
        <v>576</v>
      </c>
      <c r="B10" s="13" t="s">
        <v>171</v>
      </c>
      <c r="C10" s="14" t="s">
        <v>7</v>
      </c>
      <c r="D10" s="15">
        <v>200</v>
      </c>
      <c r="E10" s="71"/>
      <c r="F10" s="75"/>
      <c r="G10" s="27"/>
    </row>
    <row r="11" spans="1:7" s="28" customFormat="1" ht="12.75">
      <c r="A11" s="135" t="s">
        <v>577</v>
      </c>
      <c r="B11" s="13" t="s">
        <v>172</v>
      </c>
      <c r="C11" s="14" t="s">
        <v>7</v>
      </c>
      <c r="D11" s="15">
        <v>50</v>
      </c>
      <c r="E11" s="71"/>
      <c r="F11" s="75"/>
      <c r="G11" s="27"/>
    </row>
    <row r="12" spans="1:7" s="28" customFormat="1" ht="12.75">
      <c r="A12" s="12" t="s">
        <v>578</v>
      </c>
      <c r="B12" s="13" t="s">
        <v>169</v>
      </c>
      <c r="C12" s="14" t="s">
        <v>7</v>
      </c>
      <c r="D12" s="15">
        <v>200</v>
      </c>
      <c r="E12" s="71"/>
      <c r="F12" s="75"/>
      <c r="G12" s="27"/>
    </row>
    <row r="13" spans="1:7" s="28" customFormat="1" ht="12.75">
      <c r="A13" s="12" t="s">
        <v>579</v>
      </c>
      <c r="B13" s="13" t="s">
        <v>176</v>
      </c>
      <c r="C13" s="14" t="s">
        <v>7</v>
      </c>
      <c r="D13" s="15">
        <v>100</v>
      </c>
      <c r="E13" s="71"/>
      <c r="F13" s="75"/>
      <c r="G13" s="27"/>
    </row>
    <row r="14" spans="1:7" s="28" customFormat="1" ht="12.75" customHeight="1">
      <c r="A14" s="12" t="s">
        <v>580</v>
      </c>
      <c r="B14" s="13" t="s">
        <v>177</v>
      </c>
      <c r="C14" s="14" t="s">
        <v>7</v>
      </c>
      <c r="D14" s="15">
        <v>100</v>
      </c>
      <c r="E14" s="71"/>
      <c r="F14" s="75"/>
      <c r="G14" s="27"/>
    </row>
    <row r="15" spans="1:7" s="28" customFormat="1" ht="12.75">
      <c r="A15" s="135" t="s">
        <v>581</v>
      </c>
      <c r="B15" s="13" t="s">
        <v>175</v>
      </c>
      <c r="C15" s="14" t="s">
        <v>7</v>
      </c>
      <c r="D15" s="15">
        <v>100</v>
      </c>
      <c r="E15" s="71"/>
      <c r="F15" s="75"/>
      <c r="G15" s="27"/>
    </row>
    <row r="16" spans="1:7" s="28" customFormat="1" ht="12.75">
      <c r="A16" s="135" t="s">
        <v>583</v>
      </c>
      <c r="B16" s="13" t="s">
        <v>173</v>
      </c>
      <c r="C16" s="14" t="s">
        <v>7</v>
      </c>
      <c r="D16" s="15">
        <v>200</v>
      </c>
      <c r="E16" s="71"/>
      <c r="F16" s="75"/>
      <c r="G16" s="27"/>
    </row>
    <row r="17" spans="1:7" s="28" customFormat="1" ht="12.75">
      <c r="A17" s="12" t="s">
        <v>584</v>
      </c>
      <c r="B17" s="13" t="s">
        <v>174</v>
      </c>
      <c r="C17" s="14" t="s">
        <v>7</v>
      </c>
      <c r="D17" s="15">
        <v>50</v>
      </c>
      <c r="E17" s="71"/>
      <c r="F17" s="75"/>
      <c r="G17" s="27"/>
    </row>
    <row r="18" spans="1:7" s="28" customFormat="1" ht="12.75">
      <c r="A18" s="135" t="s">
        <v>585</v>
      </c>
      <c r="B18" s="13" t="s">
        <v>179</v>
      </c>
      <c r="C18" s="14" t="s">
        <v>7</v>
      </c>
      <c r="D18" s="15">
        <v>100</v>
      </c>
      <c r="E18" s="71"/>
      <c r="F18" s="75"/>
      <c r="G18" s="27"/>
    </row>
    <row r="19" spans="1:7" s="28" customFormat="1" ht="12.75">
      <c r="A19" s="135" t="s">
        <v>586</v>
      </c>
      <c r="B19" s="13" t="s">
        <v>178</v>
      </c>
      <c r="C19" s="14" t="s">
        <v>7</v>
      </c>
      <c r="D19" s="15">
        <v>100</v>
      </c>
      <c r="E19" s="71"/>
      <c r="F19" s="75"/>
      <c r="G19" s="27"/>
    </row>
    <row r="20" spans="1:7" s="28" customFormat="1" ht="12.75">
      <c r="A20" s="12" t="s">
        <v>587</v>
      </c>
      <c r="B20" s="13" t="s">
        <v>228</v>
      </c>
      <c r="C20" s="14" t="s">
        <v>7</v>
      </c>
      <c r="D20" s="15">
        <v>100</v>
      </c>
      <c r="E20" s="71"/>
      <c r="F20" s="75"/>
      <c r="G20" s="27"/>
    </row>
    <row r="21" spans="1:7" s="28" customFormat="1" ht="12.75">
      <c r="A21" s="136" t="s">
        <v>588</v>
      </c>
      <c r="B21" s="13" t="s">
        <v>466</v>
      </c>
      <c r="C21" s="14" t="s">
        <v>7</v>
      </c>
      <c r="D21" s="15">
        <v>500</v>
      </c>
      <c r="E21" s="71"/>
      <c r="F21" s="75"/>
      <c r="G21" s="27"/>
    </row>
    <row r="22" spans="1:7" s="28" customFormat="1" ht="12.75">
      <c r="A22" s="12" t="s">
        <v>589</v>
      </c>
      <c r="B22" s="13" t="s">
        <v>467</v>
      </c>
      <c r="C22" s="14" t="s">
        <v>7</v>
      </c>
      <c r="D22" s="15">
        <v>500</v>
      </c>
      <c r="E22" s="71"/>
      <c r="F22" s="75"/>
      <c r="G22" s="27"/>
    </row>
    <row r="23" spans="1:7" s="28" customFormat="1" ht="12.75">
      <c r="A23" s="12" t="s">
        <v>590</v>
      </c>
      <c r="B23" s="13" t="s">
        <v>468</v>
      </c>
      <c r="C23" s="14" t="s">
        <v>7</v>
      </c>
      <c r="D23" s="15">
        <v>500</v>
      </c>
      <c r="E23" s="71"/>
      <c r="F23" s="75"/>
      <c r="G23" s="27"/>
    </row>
    <row r="24" spans="1:7" s="28" customFormat="1" ht="12.75">
      <c r="A24" s="12" t="s">
        <v>591</v>
      </c>
      <c r="B24" s="1" t="s">
        <v>597</v>
      </c>
      <c r="C24" s="14"/>
      <c r="D24" s="15"/>
      <c r="E24" s="71"/>
      <c r="F24" s="75"/>
      <c r="G24" s="27"/>
    </row>
    <row r="25" spans="1:7" s="28" customFormat="1" ht="12.75">
      <c r="A25" s="12" t="s">
        <v>592</v>
      </c>
      <c r="B25" s="13" t="s">
        <v>469</v>
      </c>
      <c r="C25" s="14" t="s">
        <v>7</v>
      </c>
      <c r="D25" s="15">
        <v>100</v>
      </c>
      <c r="E25" s="71"/>
      <c r="F25" s="75"/>
      <c r="G25" s="27"/>
    </row>
    <row r="26" spans="1:7" s="28" customFormat="1" ht="12.75">
      <c r="A26" s="12" t="s">
        <v>593</v>
      </c>
      <c r="B26" s="13" t="s">
        <v>181</v>
      </c>
      <c r="C26" s="14" t="s">
        <v>7</v>
      </c>
      <c r="D26" s="15">
        <v>100</v>
      </c>
      <c r="E26" s="71"/>
      <c r="F26" s="75"/>
      <c r="G26" s="27"/>
    </row>
    <row r="27" spans="1:7" s="28" customFormat="1" ht="12.75">
      <c r="A27" s="12" t="s">
        <v>594</v>
      </c>
      <c r="B27" s="13" t="s">
        <v>180</v>
      </c>
      <c r="C27" s="14" t="s">
        <v>7</v>
      </c>
      <c r="D27" s="15">
        <v>100</v>
      </c>
      <c r="E27" s="71"/>
      <c r="F27" s="75"/>
      <c r="G27" s="27"/>
    </row>
    <row r="28" spans="1:7" s="28" customFormat="1" ht="21" customHeight="1" thickBot="1">
      <c r="A28" s="140" t="s">
        <v>464</v>
      </c>
      <c r="B28" s="141"/>
      <c r="C28" s="141"/>
      <c r="D28" s="141"/>
      <c r="E28" s="141"/>
      <c r="F28" s="74">
        <f>SUM(F9:F27)</f>
        <v>0</v>
      </c>
      <c r="G28" s="27"/>
    </row>
    <row r="29" spans="1:7" s="28" customFormat="1" ht="12.75">
      <c r="A29" s="27"/>
      <c r="B29" s="29"/>
      <c r="C29" s="42"/>
      <c r="D29" s="42"/>
      <c r="E29" s="42"/>
      <c r="F29" s="27"/>
      <c r="G29" s="27"/>
    </row>
    <row r="30" spans="1:7" s="28" customFormat="1" ht="12.75">
      <c r="A30" s="27"/>
      <c r="B30" s="29"/>
      <c r="C30" s="42"/>
      <c r="D30" s="42"/>
      <c r="E30" s="42"/>
      <c r="F30" s="27"/>
      <c r="G30" s="27"/>
    </row>
    <row r="31" spans="1:7" s="28" customFormat="1" ht="12.75">
      <c r="A31" s="27"/>
      <c r="B31" s="29"/>
      <c r="C31" s="42"/>
      <c r="D31" s="42"/>
      <c r="E31" s="42"/>
      <c r="F31" s="27"/>
      <c r="G31" s="27"/>
    </row>
    <row r="32" spans="1:7" s="28" customFormat="1" ht="12.75">
      <c r="A32" s="27"/>
      <c r="B32" s="30" t="s">
        <v>220</v>
      </c>
      <c r="C32" s="42"/>
      <c r="D32" s="42"/>
      <c r="E32" s="42"/>
      <c r="F32" s="27"/>
      <c r="G32" s="27"/>
    </row>
    <row r="33" spans="1:7" s="28" customFormat="1" ht="12.75">
      <c r="A33" s="27"/>
      <c r="B33" s="30" t="s">
        <v>222</v>
      </c>
      <c r="C33" s="42"/>
      <c r="D33" s="42"/>
      <c r="E33" s="42"/>
      <c r="F33" s="27"/>
      <c r="G33" s="27"/>
    </row>
    <row r="34" spans="1:7" s="28" customFormat="1" ht="12.75">
      <c r="A34" s="27"/>
      <c r="B34" s="30" t="s">
        <v>221</v>
      </c>
      <c r="C34" s="42"/>
      <c r="D34" s="42"/>
      <c r="E34" s="42"/>
      <c r="F34" s="27"/>
      <c r="G34" s="27"/>
    </row>
    <row r="35" spans="1:7" s="28" customFormat="1" ht="12.75">
      <c r="A35" s="27"/>
      <c r="B35" s="29"/>
      <c r="C35" s="42"/>
      <c r="D35" s="42"/>
      <c r="E35" s="42"/>
      <c r="F35" s="27"/>
      <c r="G35" s="27"/>
    </row>
    <row r="36" spans="1:7" s="28" customFormat="1" ht="12.75">
      <c r="A36" s="27"/>
      <c r="B36" s="29"/>
      <c r="C36" s="42"/>
      <c r="D36" s="42"/>
      <c r="E36" s="42"/>
      <c r="F36" s="27"/>
      <c r="G36" s="27"/>
    </row>
    <row r="37" spans="1:7" s="28" customFormat="1" ht="12.75">
      <c r="A37" s="27"/>
      <c r="B37" s="29"/>
      <c r="C37" s="42"/>
      <c r="D37" s="42"/>
      <c r="E37" s="42"/>
      <c r="F37" s="27"/>
      <c r="G37" s="27"/>
    </row>
    <row r="38" s="28" customFormat="1" ht="12.75"/>
    <row r="39" s="28" customFormat="1" ht="12.75"/>
    <row r="40" s="28" customFormat="1" ht="12.75" customHeight="1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21" customHeight="1"/>
    <row r="48" s="28" customFormat="1" ht="12.75"/>
    <row r="49" s="28" customFormat="1" ht="12.75"/>
    <row r="50" s="28" customFormat="1" ht="12.75"/>
    <row r="51" s="28" customFormat="1" ht="13.5" customHeight="1"/>
    <row r="52" s="28" customFormat="1" ht="12.75"/>
    <row r="53" s="28" customFormat="1" ht="12.75"/>
    <row r="54" s="28" customFormat="1" ht="21" customHeight="1"/>
    <row r="55" s="28" customFormat="1" ht="12.75"/>
    <row r="56" s="28" customFormat="1" ht="21" customHeight="1"/>
    <row r="57" s="28" customFormat="1" ht="12.75"/>
    <row r="58" spans="1:7" s="28" customFormat="1" ht="12.75">
      <c r="A58" s="27"/>
      <c r="B58" s="29"/>
      <c r="C58" s="42"/>
      <c r="D58" s="42"/>
      <c r="E58" s="42"/>
      <c r="F58" s="27"/>
      <c r="G58" s="27"/>
    </row>
    <row r="59" spans="1:7" s="28" customFormat="1" ht="12.75" customHeight="1">
      <c r="A59" s="27"/>
      <c r="B59" s="29"/>
      <c r="C59" s="42"/>
      <c r="D59" s="42"/>
      <c r="E59" s="42"/>
      <c r="F59" s="27"/>
      <c r="G59" s="27"/>
    </row>
    <row r="60" spans="1:7" s="28" customFormat="1" ht="12.75">
      <c r="A60" s="27"/>
      <c r="B60" s="29"/>
      <c r="C60" s="42"/>
      <c r="D60" s="42"/>
      <c r="E60" s="42"/>
      <c r="F60" s="27"/>
      <c r="G60" s="27"/>
    </row>
    <row r="61" spans="1:7" s="28" customFormat="1" ht="12.75">
      <c r="A61" s="27"/>
      <c r="B61" s="29"/>
      <c r="C61" s="42"/>
      <c r="D61" s="42"/>
      <c r="E61" s="42"/>
      <c r="F61" s="27"/>
      <c r="G61" s="27"/>
    </row>
    <row r="62" spans="1:7" s="28" customFormat="1" ht="12.75">
      <c r="A62" s="27"/>
      <c r="B62" s="29"/>
      <c r="C62" s="42"/>
      <c r="D62" s="42"/>
      <c r="E62" s="42"/>
      <c r="F62" s="27"/>
      <c r="G62" s="27"/>
    </row>
    <row r="63" spans="1:7" s="28" customFormat="1" ht="12.75">
      <c r="A63" s="27"/>
      <c r="B63" s="29"/>
      <c r="C63" s="42"/>
      <c r="D63" s="42"/>
      <c r="E63" s="42"/>
      <c r="F63" s="27"/>
      <c r="G63" s="27"/>
    </row>
    <row r="64" spans="1:7" s="28" customFormat="1" ht="12.75">
      <c r="A64" s="27"/>
      <c r="B64" s="29"/>
      <c r="C64" s="42"/>
      <c r="D64" s="42"/>
      <c r="E64" s="42"/>
      <c r="F64" s="27"/>
      <c r="G64" s="27"/>
    </row>
    <row r="65" spans="1:7" s="28" customFormat="1" ht="12.75">
      <c r="A65" s="27"/>
      <c r="B65" s="29"/>
      <c r="C65" s="42"/>
      <c r="D65" s="42"/>
      <c r="E65" s="42"/>
      <c r="F65" s="27"/>
      <c r="G65" s="27"/>
    </row>
    <row r="66" spans="1:7" s="28" customFormat="1" ht="12.75">
      <c r="A66" s="27"/>
      <c r="B66" s="29"/>
      <c r="C66" s="42"/>
      <c r="D66" s="42"/>
      <c r="E66" s="42"/>
      <c r="F66" s="27"/>
      <c r="G66" s="27"/>
    </row>
    <row r="67" spans="1:7" s="28" customFormat="1" ht="12.75">
      <c r="A67" s="27"/>
      <c r="B67" s="29"/>
      <c r="C67" s="42"/>
      <c r="D67" s="42"/>
      <c r="E67" s="42"/>
      <c r="F67" s="27"/>
      <c r="G67" s="27"/>
    </row>
    <row r="68" spans="1:7" s="28" customFormat="1" ht="12.75">
      <c r="A68" s="27"/>
      <c r="B68" s="29"/>
      <c r="C68" s="42"/>
      <c r="D68" s="42"/>
      <c r="E68" s="42"/>
      <c r="F68" s="27"/>
      <c r="G68" s="27"/>
    </row>
    <row r="69" spans="1:7" s="28" customFormat="1" ht="21" customHeight="1">
      <c r="A69" s="27"/>
      <c r="B69" s="29"/>
      <c r="C69" s="42"/>
      <c r="D69" s="42"/>
      <c r="E69" s="42"/>
      <c r="F69" s="27"/>
      <c r="G69" s="27"/>
    </row>
    <row r="70" spans="1:7" s="28" customFormat="1" ht="12.75">
      <c r="A70" s="27"/>
      <c r="B70" s="29"/>
      <c r="C70" s="42"/>
      <c r="D70" s="42"/>
      <c r="E70" s="42"/>
      <c r="F70" s="27"/>
      <c r="G70" s="27"/>
    </row>
    <row r="71" spans="1:7" s="28" customFormat="1" ht="12.75">
      <c r="A71" s="27"/>
      <c r="B71" s="29"/>
      <c r="C71" s="42"/>
      <c r="D71" s="42"/>
      <c r="E71" s="42"/>
      <c r="F71" s="27"/>
      <c r="G71" s="27"/>
    </row>
    <row r="72" spans="1:7" s="28" customFormat="1" ht="12.75">
      <c r="A72" s="27"/>
      <c r="B72" s="29"/>
      <c r="C72" s="42"/>
      <c r="D72" s="42"/>
      <c r="E72" s="42"/>
      <c r="F72" s="27"/>
      <c r="G72" s="27"/>
    </row>
    <row r="73" spans="1:7" s="28" customFormat="1" ht="12.75">
      <c r="A73" s="27"/>
      <c r="B73" s="29"/>
      <c r="C73" s="42"/>
      <c r="D73" s="42"/>
      <c r="E73" s="42"/>
      <c r="F73" s="27"/>
      <c r="G73" s="27"/>
    </row>
    <row r="74" spans="1:7" s="28" customFormat="1" ht="12.75">
      <c r="A74" s="27"/>
      <c r="B74" s="29"/>
      <c r="C74" s="42"/>
      <c r="D74" s="42"/>
      <c r="E74" s="42"/>
      <c r="F74" s="27"/>
      <c r="G74" s="27"/>
    </row>
    <row r="75" spans="1:7" s="28" customFormat="1" ht="12.75">
      <c r="A75" s="27"/>
      <c r="B75" s="29"/>
      <c r="C75" s="42"/>
      <c r="D75" s="42"/>
      <c r="E75" s="42"/>
      <c r="F75" s="27"/>
      <c r="G75" s="27"/>
    </row>
    <row r="76" spans="1:7" s="28" customFormat="1" ht="12.75">
      <c r="A76" s="27"/>
      <c r="B76" s="29"/>
      <c r="C76" s="42"/>
      <c r="D76" s="42"/>
      <c r="E76" s="42"/>
      <c r="F76" s="27"/>
      <c r="G76" s="27"/>
    </row>
    <row r="77" spans="1:7" s="28" customFormat="1" ht="12.75">
      <c r="A77" s="27"/>
      <c r="B77" s="29"/>
      <c r="C77" s="42"/>
      <c r="D77" s="42"/>
      <c r="E77" s="42"/>
      <c r="F77" s="27"/>
      <c r="G77" s="27"/>
    </row>
    <row r="78" spans="1:7" s="28" customFormat="1" ht="12.75">
      <c r="A78" s="27"/>
      <c r="B78" s="29"/>
      <c r="C78" s="42"/>
      <c r="D78" s="42"/>
      <c r="E78" s="42"/>
      <c r="F78" s="27"/>
      <c r="G78" s="27"/>
    </row>
    <row r="79" spans="1:7" s="28" customFormat="1" ht="12.75">
      <c r="A79" s="27"/>
      <c r="B79" s="29"/>
      <c r="C79" s="42"/>
      <c r="D79" s="42"/>
      <c r="E79" s="42"/>
      <c r="F79" s="27"/>
      <c r="G79" s="27"/>
    </row>
    <row r="80" spans="1:7" s="28" customFormat="1" ht="12.75">
      <c r="A80" s="27"/>
      <c r="B80" s="29"/>
      <c r="C80" s="42"/>
      <c r="D80" s="42"/>
      <c r="E80" s="42"/>
      <c r="F80" s="27"/>
      <c r="G80" s="27"/>
    </row>
    <row r="81" spans="1:7" s="28" customFormat="1" ht="12.75">
      <c r="A81" s="27"/>
      <c r="B81" s="29"/>
      <c r="C81" s="42"/>
      <c r="D81" s="42"/>
      <c r="E81" s="42"/>
      <c r="F81" s="27"/>
      <c r="G81" s="27"/>
    </row>
    <row r="82" spans="1:7" s="28" customFormat="1" ht="12.75">
      <c r="A82" s="27"/>
      <c r="B82" s="29"/>
      <c r="C82" s="42"/>
      <c r="D82" s="42"/>
      <c r="E82" s="42"/>
      <c r="F82" s="27"/>
      <c r="G82" s="27"/>
    </row>
    <row r="83" spans="1:7" s="28" customFormat="1" ht="12.75">
      <c r="A83" s="27"/>
      <c r="B83" s="29"/>
      <c r="C83" s="42"/>
      <c r="D83" s="42"/>
      <c r="E83" s="42"/>
      <c r="F83" s="27"/>
      <c r="G83" s="27"/>
    </row>
    <row r="84" spans="1:7" s="28" customFormat="1" ht="21" customHeight="1">
      <c r="A84" s="27"/>
      <c r="B84" s="29"/>
      <c r="C84" s="42"/>
      <c r="D84" s="42"/>
      <c r="E84" s="42"/>
      <c r="F84" s="27"/>
      <c r="G84" s="27"/>
    </row>
    <row r="85" spans="1:7" s="28" customFormat="1" ht="21" customHeight="1">
      <c r="A85" s="27"/>
      <c r="B85" s="29"/>
      <c r="C85" s="42"/>
      <c r="D85" s="42"/>
      <c r="E85" s="42"/>
      <c r="F85" s="27"/>
      <c r="G85" s="27"/>
    </row>
    <row r="86" spans="1:7" s="28" customFormat="1" ht="12.75">
      <c r="A86" s="27"/>
      <c r="B86" s="29"/>
      <c r="C86" s="42"/>
      <c r="D86" s="42"/>
      <c r="E86" s="42"/>
      <c r="F86" s="27"/>
      <c r="G86" s="27"/>
    </row>
    <row r="87" spans="1:7" s="28" customFormat="1" ht="12.75" customHeight="1">
      <c r="A87" s="27"/>
      <c r="B87" s="29"/>
      <c r="C87" s="42"/>
      <c r="D87" s="42"/>
      <c r="E87" s="42"/>
      <c r="F87" s="27"/>
      <c r="G87" s="27"/>
    </row>
    <row r="88" spans="1:7" s="28" customFormat="1" ht="12.75" customHeight="1">
      <c r="A88" s="27"/>
      <c r="B88" s="29"/>
      <c r="C88" s="42"/>
      <c r="D88" s="42"/>
      <c r="E88" s="42"/>
      <c r="F88" s="27"/>
      <c r="G88" s="27"/>
    </row>
    <row r="89" spans="1:7" s="28" customFormat="1" ht="12.75">
      <c r="A89" s="27"/>
      <c r="B89" s="29"/>
      <c r="C89" s="42"/>
      <c r="D89" s="42"/>
      <c r="E89" s="42"/>
      <c r="F89" s="27"/>
      <c r="G89" s="27"/>
    </row>
    <row r="90" spans="1:7" s="28" customFormat="1" ht="12.75">
      <c r="A90" s="27"/>
      <c r="B90" s="29"/>
      <c r="C90" s="42"/>
      <c r="D90" s="42"/>
      <c r="E90" s="42"/>
      <c r="F90" s="27"/>
      <c r="G90" s="27"/>
    </row>
    <row r="91" spans="1:7" s="28" customFormat="1" ht="12.75">
      <c r="A91" s="27"/>
      <c r="B91" s="29"/>
      <c r="C91" s="42"/>
      <c r="D91" s="42"/>
      <c r="E91" s="42"/>
      <c r="F91" s="27"/>
      <c r="G91" s="27"/>
    </row>
    <row r="92" spans="1:7" s="28" customFormat="1" ht="12.75">
      <c r="A92" s="27"/>
      <c r="B92" s="29"/>
      <c r="C92" s="42"/>
      <c r="D92" s="42"/>
      <c r="E92" s="42"/>
      <c r="F92" s="27"/>
      <c r="G92" s="27"/>
    </row>
    <row r="93" spans="1:7" s="28" customFormat="1" ht="12.75">
      <c r="A93" s="27"/>
      <c r="B93" s="29"/>
      <c r="C93" s="42"/>
      <c r="D93" s="42"/>
      <c r="E93" s="42"/>
      <c r="F93" s="27"/>
      <c r="G93" s="27"/>
    </row>
    <row r="94" spans="1:7" s="28" customFormat="1" ht="12.75">
      <c r="A94" s="27"/>
      <c r="B94" s="29"/>
      <c r="C94" s="42"/>
      <c r="D94" s="42"/>
      <c r="E94" s="42"/>
      <c r="F94" s="27"/>
      <c r="G94" s="27"/>
    </row>
    <row r="95" spans="1:7" s="28" customFormat="1" ht="12.75">
      <c r="A95" s="27"/>
      <c r="B95" s="29"/>
      <c r="C95" s="42"/>
      <c r="D95" s="42"/>
      <c r="E95" s="42"/>
      <c r="F95" s="27"/>
      <c r="G95" s="27"/>
    </row>
    <row r="96" spans="1:7" s="28" customFormat="1" ht="12.75">
      <c r="A96" s="27"/>
      <c r="B96" s="29"/>
      <c r="C96" s="42"/>
      <c r="D96" s="42"/>
      <c r="E96" s="42"/>
      <c r="F96" s="27"/>
      <c r="G96" s="27"/>
    </row>
    <row r="97" spans="1:7" s="28" customFormat="1" ht="12.75">
      <c r="A97" s="27"/>
      <c r="B97" s="29"/>
      <c r="C97" s="42"/>
      <c r="D97" s="42"/>
      <c r="E97" s="42"/>
      <c r="F97" s="27"/>
      <c r="G97" s="27"/>
    </row>
    <row r="98" spans="1:7" s="28" customFormat="1" ht="12.75">
      <c r="A98" s="27"/>
      <c r="B98" s="29"/>
      <c r="C98" s="42"/>
      <c r="D98" s="42"/>
      <c r="E98" s="42"/>
      <c r="F98" s="27"/>
      <c r="G98" s="27"/>
    </row>
    <row r="99" spans="1:7" s="28" customFormat="1" ht="12.75">
      <c r="A99" s="27"/>
      <c r="B99" s="29"/>
      <c r="C99" s="42"/>
      <c r="D99" s="42"/>
      <c r="E99" s="42"/>
      <c r="F99" s="27"/>
      <c r="G99" s="27"/>
    </row>
    <row r="100" spans="1:7" s="28" customFormat="1" ht="12.75">
      <c r="A100" s="27"/>
      <c r="B100" s="29"/>
      <c r="C100" s="42"/>
      <c r="D100" s="42"/>
      <c r="E100" s="42"/>
      <c r="F100" s="27"/>
      <c r="G100" s="27"/>
    </row>
    <row r="101" spans="1:7" s="28" customFormat="1" ht="12.75">
      <c r="A101" s="27"/>
      <c r="B101" s="29"/>
      <c r="C101" s="42"/>
      <c r="D101" s="42"/>
      <c r="E101" s="42"/>
      <c r="F101" s="27"/>
      <c r="G101" s="27"/>
    </row>
    <row r="102" spans="1:7" s="28" customFormat="1" ht="12.75">
      <c r="A102" s="27"/>
      <c r="B102" s="29"/>
      <c r="C102" s="42"/>
      <c r="D102" s="42"/>
      <c r="E102" s="42"/>
      <c r="F102" s="27"/>
      <c r="G102" s="27"/>
    </row>
    <row r="103" spans="1:14" s="28" customFormat="1" ht="12.75">
      <c r="A103" s="27"/>
      <c r="B103" s="29"/>
      <c r="C103" s="42"/>
      <c r="D103" s="42"/>
      <c r="E103" s="42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s="28" customFormat="1" ht="12.75">
      <c r="A104" s="27"/>
      <c r="B104" s="29"/>
      <c r="C104" s="42"/>
      <c r="D104" s="42"/>
      <c r="E104" s="42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s="28" customFormat="1" ht="21" customHeight="1">
      <c r="A105" s="27"/>
      <c r="B105" s="29"/>
      <c r="C105" s="42"/>
      <c r="D105" s="42"/>
      <c r="E105" s="42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s="28" customFormat="1" ht="21" customHeight="1">
      <c r="A106" s="27"/>
      <c r="B106" s="29"/>
      <c r="C106" s="42"/>
      <c r="D106" s="42"/>
      <c r="E106" s="42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s="28" customFormat="1" ht="12.75">
      <c r="A107" s="27"/>
      <c r="B107" s="29"/>
      <c r="C107" s="42"/>
      <c r="D107" s="42"/>
      <c r="E107" s="42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28" customFormat="1" ht="12.75">
      <c r="A108" s="27"/>
      <c r="B108" s="29"/>
      <c r="C108" s="42"/>
      <c r="D108" s="42"/>
      <c r="E108" s="42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28" customFormat="1" ht="13.5" customHeight="1">
      <c r="A109" s="27"/>
      <c r="B109" s="29"/>
      <c r="C109" s="42"/>
      <c r="D109" s="42"/>
      <c r="E109" s="42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28" customFormat="1" ht="12.75" customHeight="1">
      <c r="A110" s="27"/>
      <c r="B110" s="29"/>
      <c r="C110" s="42"/>
      <c r="D110" s="42"/>
      <c r="E110" s="42"/>
      <c r="F110" s="27"/>
      <c r="G110" s="27"/>
      <c r="H110" s="27"/>
      <c r="I110" s="27"/>
      <c r="J110" s="27"/>
      <c r="K110" s="27"/>
      <c r="L110" s="27"/>
      <c r="M110" s="27"/>
      <c r="N110" s="27"/>
    </row>
    <row r="170" ht="13.5" customHeight="1"/>
    <row r="171" ht="12.75" customHeight="1"/>
    <row r="215" ht="21" customHeight="1"/>
    <row r="224" ht="13.5" customHeight="1"/>
    <row r="225" ht="12.75" customHeight="1"/>
    <row r="272" ht="21" customHeight="1"/>
    <row r="273" ht="23.25" customHeight="1"/>
    <row r="281" ht="13.5" customHeight="1"/>
    <row r="282" ht="12.75" customHeight="1"/>
    <row r="298" ht="12.75" customHeight="1"/>
    <row r="328" ht="21" customHeight="1"/>
    <row r="335" ht="13.5" customHeight="1"/>
    <row r="336" ht="12.75" customHeight="1"/>
    <row r="384" ht="21" customHeight="1"/>
    <row r="391" ht="13.5" customHeight="1"/>
    <row r="392" ht="12.75" customHeight="1"/>
    <row r="440" ht="21" customHeight="1"/>
    <row r="441" ht="23.25" customHeight="1"/>
    <row r="446" ht="13.5" customHeight="1"/>
    <row r="447" ht="12.75" customHeight="1"/>
    <row r="473" ht="13.5" customHeight="1"/>
    <row r="496" ht="21" customHeight="1"/>
    <row r="497" ht="23.25" customHeight="1"/>
    <row r="498" ht="13.5" customHeight="1"/>
    <row r="510" ht="13.5" customHeight="1"/>
    <row r="511" ht="12.75" customHeight="1"/>
    <row r="516" ht="13.5" customHeight="1"/>
    <row r="532" ht="13.5" customHeight="1"/>
    <row r="540" ht="13.5" customHeight="1"/>
    <row r="552" ht="21" customHeight="1"/>
    <row r="553" ht="23.25" customHeight="1"/>
    <row r="556" ht="13.5" customHeight="1"/>
    <row r="557" ht="12.75" customHeight="1"/>
    <row r="608" ht="21" customHeight="1"/>
    <row r="609" ht="23.25" customHeight="1"/>
    <row r="622" ht="13.5" customHeight="1"/>
    <row r="623" ht="12.75" customHeight="1"/>
    <row r="664" ht="21" customHeight="1"/>
    <row r="665" ht="23.25" customHeight="1"/>
    <row r="673" ht="13.5" customHeight="1"/>
    <row r="674" ht="12.75" customHeight="1"/>
    <row r="720" ht="21" customHeight="1"/>
    <row r="721" ht="23.25" customHeight="1"/>
    <row r="727" ht="13.5" customHeight="1"/>
    <row r="728" ht="12.75" customHeight="1"/>
    <row r="776" ht="21" customHeight="1"/>
    <row r="795" ht="13.5" customHeight="1"/>
    <row r="797" ht="12.75" customHeight="1"/>
    <row r="831" ht="21" customHeight="1"/>
    <row r="833" ht="23.25" customHeight="1"/>
    <row r="857" ht="13.5" customHeight="1"/>
    <row r="859" ht="12.75" customHeight="1"/>
    <row r="867" ht="22.5" customHeight="1"/>
    <row r="894" ht="23.25" customHeight="1"/>
    <row r="919" ht="13.5" customHeight="1"/>
    <row r="920" ht="12.75" customHeight="1"/>
    <row r="948" ht="21" customHeight="1"/>
    <row r="950" ht="22.5" customHeight="1"/>
    <row r="957" ht="13.5" customHeight="1"/>
    <row r="1004" ht="21" customHeight="1"/>
    <row r="1006" ht="23.25" customHeight="1"/>
    <row r="1021" ht="13.5" customHeight="1"/>
    <row r="1023" ht="12.75" customHeight="1"/>
    <row r="1051" spans="8:11" ht="12.75">
      <c r="H1051" s="91"/>
      <c r="I1051" s="91"/>
      <c r="J1051" s="91"/>
      <c r="K1051" s="91"/>
    </row>
    <row r="1052" spans="8:11" ht="12.75">
      <c r="H1052" s="143" t="s">
        <v>559</v>
      </c>
      <c r="I1052" s="143"/>
      <c r="J1052" s="143"/>
      <c r="K1052" s="143"/>
    </row>
    <row r="1053" spans="8:11" ht="24">
      <c r="H1053" s="96" t="s">
        <v>561</v>
      </c>
      <c r="I1053" s="96" t="s">
        <v>562</v>
      </c>
      <c r="J1053" s="96" t="s">
        <v>563</v>
      </c>
      <c r="K1053" s="96" t="s">
        <v>564</v>
      </c>
    </row>
    <row r="1054" spans="8:11" ht="12.75">
      <c r="H1054" s="98"/>
      <c r="I1054" s="99"/>
      <c r="J1054" s="98"/>
      <c r="K1054" s="98"/>
    </row>
    <row r="1055" spans="8:11" ht="21" customHeight="1">
      <c r="H1055" s="98"/>
      <c r="I1055" s="99"/>
      <c r="J1055" s="98"/>
      <c r="K1055" s="98"/>
    </row>
    <row r="1056" spans="8:11" ht="12.75">
      <c r="H1056" s="98"/>
      <c r="I1056" s="99"/>
      <c r="J1056" s="98"/>
      <c r="K1056" s="98"/>
    </row>
    <row r="1057" spans="8:11" ht="23.25" customHeight="1">
      <c r="H1057" s="98"/>
      <c r="I1057" s="99"/>
      <c r="J1057" s="98"/>
      <c r="K1057" s="98"/>
    </row>
    <row r="1058" spans="8:11" ht="12.75">
      <c r="H1058" s="121"/>
      <c r="I1058" s="121"/>
      <c r="J1058" s="121"/>
      <c r="K1058" s="121"/>
    </row>
    <row r="1059" spans="8:11" ht="12.75">
      <c r="H1059" s="121"/>
      <c r="I1059" s="121"/>
      <c r="J1059" s="121"/>
      <c r="K1059" s="121"/>
    </row>
    <row r="1060" spans="8:11" ht="12.75">
      <c r="H1060" s="102"/>
      <c r="I1060" s="103"/>
      <c r="J1060" s="102"/>
      <c r="K1060" s="102"/>
    </row>
    <row r="1061" spans="8:11" ht="12.75">
      <c r="H1061" s="102"/>
      <c r="I1061" s="103"/>
      <c r="J1061" s="102"/>
      <c r="K1061" s="102"/>
    </row>
    <row r="1062" spans="8:11" ht="12.75">
      <c r="H1062" s="102"/>
      <c r="I1062" s="103"/>
      <c r="J1062" s="102"/>
      <c r="K1062" s="102"/>
    </row>
    <row r="1063" spans="8:11" ht="12.75">
      <c r="H1063" s="102"/>
      <c r="I1063" s="103"/>
      <c r="J1063" s="102"/>
      <c r="K1063" s="102"/>
    </row>
    <row r="1064" spans="8:11" ht="12.75">
      <c r="H1064" s="102"/>
      <c r="I1064" s="103"/>
      <c r="J1064" s="102"/>
      <c r="K1064" s="102"/>
    </row>
    <row r="1065" spans="8:11" ht="12.75">
      <c r="H1065" s="102"/>
      <c r="I1065" s="103"/>
      <c r="J1065" s="102"/>
      <c r="K1065" s="102"/>
    </row>
    <row r="1066" spans="8:11" ht="12.75">
      <c r="H1066" s="102"/>
      <c r="I1066" s="103"/>
      <c r="J1066" s="102"/>
      <c r="K1066" s="102"/>
    </row>
    <row r="1067" spans="8:11" ht="12.75">
      <c r="H1067" s="102"/>
      <c r="I1067" s="103"/>
      <c r="J1067" s="102"/>
      <c r="K1067" s="102"/>
    </row>
    <row r="1068" spans="8:11" ht="12.75">
      <c r="H1068" s="91"/>
      <c r="I1068" s="91"/>
      <c r="J1068" s="91"/>
      <c r="K1068" s="91"/>
    </row>
    <row r="1069" spans="8:11" ht="12.75">
      <c r="H1069" s="102"/>
      <c r="I1069" s="103"/>
      <c r="J1069" s="102"/>
      <c r="K1069" s="102"/>
    </row>
    <row r="1070" spans="8:11" ht="12.75">
      <c r="H1070" s="127"/>
      <c r="I1070" s="127"/>
      <c r="J1070" s="127"/>
      <c r="K1070" s="127"/>
    </row>
    <row r="1071" spans="8:11" ht="12.75">
      <c r="H1071" s="143" t="s">
        <v>567</v>
      </c>
      <c r="I1071" s="143"/>
      <c r="J1071" s="143"/>
      <c r="K1071" s="143"/>
    </row>
    <row r="1072" spans="8:11" ht="24">
      <c r="H1072" s="96" t="s">
        <v>561</v>
      </c>
      <c r="I1072" s="96" t="s">
        <v>562</v>
      </c>
      <c r="J1072" s="96" t="s">
        <v>563</v>
      </c>
      <c r="K1072" s="96" t="s">
        <v>564</v>
      </c>
    </row>
    <row r="1073" spans="8:11" ht="12.75">
      <c r="H1073" s="98"/>
      <c r="I1073" s="99"/>
      <c r="J1073" s="98"/>
      <c r="K1073" s="98"/>
    </row>
    <row r="1074" spans="8:11" ht="12.75">
      <c r="H1074" s="98"/>
      <c r="I1074" s="99"/>
      <c r="J1074" s="98"/>
      <c r="K1074" s="98"/>
    </row>
    <row r="1075" spans="8:11" ht="12.75">
      <c r="H1075" s="98"/>
      <c r="I1075" s="99"/>
      <c r="J1075" s="98"/>
      <c r="K1075" s="98"/>
    </row>
    <row r="1076" spans="8:11" ht="12.75">
      <c r="H1076" s="98"/>
      <c r="I1076" s="99"/>
      <c r="J1076" s="98"/>
      <c r="K1076" s="98"/>
    </row>
    <row r="1077" spans="8:11" ht="12.75">
      <c r="H1077" s="98"/>
      <c r="I1077" s="99"/>
      <c r="J1077" s="98"/>
      <c r="K1077" s="98"/>
    </row>
    <row r="1078" spans="8:11" ht="12.75">
      <c r="H1078" s="98"/>
      <c r="I1078" s="99"/>
      <c r="J1078" s="98"/>
      <c r="K1078" s="98"/>
    </row>
    <row r="1079" spans="8:11" ht="13.5" customHeight="1">
      <c r="H1079" s="98"/>
      <c r="I1079" s="99"/>
      <c r="J1079" s="98"/>
      <c r="K1079" s="98"/>
    </row>
    <row r="1080" spans="8:11" ht="12.75">
      <c r="H1080" s="98"/>
      <c r="I1080" s="99"/>
      <c r="J1080" s="98"/>
      <c r="K1080" s="98"/>
    </row>
    <row r="1081" spans="8:11" ht="12.75" customHeight="1">
      <c r="H1081" s="98"/>
      <c r="I1081" s="99"/>
      <c r="J1081" s="98"/>
      <c r="K1081" s="98"/>
    </row>
    <row r="1082" spans="8:11" ht="12.75">
      <c r="H1082" s="98"/>
      <c r="I1082" s="99"/>
      <c r="J1082" s="98"/>
      <c r="K1082" s="98"/>
    </row>
    <row r="1083" spans="8:11" ht="12.75">
      <c r="H1083" s="98"/>
      <c r="I1083" s="99"/>
      <c r="J1083" s="98"/>
      <c r="K1083" s="98"/>
    </row>
    <row r="1084" spans="8:11" ht="12.75">
      <c r="H1084" s="98"/>
      <c r="I1084" s="99"/>
      <c r="J1084" s="98"/>
      <c r="K1084" s="98"/>
    </row>
    <row r="1085" spans="8:11" ht="12.75">
      <c r="H1085" s="98"/>
      <c r="I1085" s="99"/>
      <c r="J1085" s="98"/>
      <c r="K1085" s="98"/>
    </row>
    <row r="1086" spans="8:11" ht="12.75">
      <c r="H1086" s="98"/>
      <c r="I1086" s="99"/>
      <c r="J1086" s="98"/>
      <c r="K1086" s="98"/>
    </row>
    <row r="1087" spans="8:11" ht="12.75">
      <c r="H1087" s="98"/>
      <c r="I1087" s="99"/>
      <c r="J1087" s="98"/>
      <c r="K1087" s="98"/>
    </row>
    <row r="1088" spans="8:11" ht="12.75">
      <c r="H1088" s="98"/>
      <c r="I1088" s="99"/>
      <c r="J1088" s="98"/>
      <c r="K1088" s="98"/>
    </row>
    <row r="1089" spans="8:11" ht="12.75">
      <c r="H1089" s="98"/>
      <c r="I1089" s="99"/>
      <c r="J1089" s="98"/>
      <c r="K1089" s="98"/>
    </row>
    <row r="1090" spans="8:11" ht="12.75">
      <c r="H1090" s="98"/>
      <c r="I1090" s="99"/>
      <c r="J1090" s="98"/>
      <c r="K1090" s="98"/>
    </row>
    <row r="1091" spans="8:11" ht="12.75">
      <c r="H1091" s="98"/>
      <c r="I1091" s="99"/>
      <c r="J1091" s="98"/>
      <c r="K1091" s="98"/>
    </row>
    <row r="1092" spans="8:11" ht="12.75">
      <c r="H1092" s="121"/>
      <c r="I1092" s="121"/>
      <c r="J1092" s="121"/>
      <c r="K1092" s="121"/>
    </row>
    <row r="1093" spans="8:11" ht="12.75">
      <c r="H1093" s="121"/>
      <c r="I1093" s="121"/>
      <c r="J1093" s="121"/>
      <c r="K1093" s="121"/>
    </row>
    <row r="1094" spans="8:11" ht="12.75">
      <c r="H1094" s="94"/>
      <c r="I1094" s="94"/>
      <c r="J1094" s="94"/>
      <c r="K1094" s="94"/>
    </row>
    <row r="1095" spans="8:11" ht="12.75">
      <c r="H1095" s="94"/>
      <c r="I1095" s="94"/>
      <c r="J1095" s="94"/>
      <c r="K1095" s="94"/>
    </row>
    <row r="1096" spans="8:11" ht="12.75">
      <c r="H1096" s="94"/>
      <c r="I1096" s="94"/>
      <c r="J1096" s="94"/>
      <c r="K1096" s="94"/>
    </row>
    <row r="1097" spans="8:11" ht="12.75">
      <c r="H1097" s="94"/>
      <c r="I1097" s="94"/>
      <c r="J1097" s="94"/>
      <c r="K1097" s="93"/>
    </row>
    <row r="1098" spans="8:11" ht="12.75">
      <c r="H1098" s="94"/>
      <c r="I1098" s="94"/>
      <c r="J1098" s="94"/>
      <c r="K1098" s="93"/>
    </row>
    <row r="1099" spans="8:11" ht="12.75">
      <c r="H1099" s="94"/>
      <c r="I1099" s="94"/>
      <c r="J1099" s="94"/>
      <c r="K1099" s="93"/>
    </row>
    <row r="1100" spans="8:11" ht="12.75">
      <c r="H1100" s="94"/>
      <c r="I1100" s="94"/>
      <c r="J1100" s="94"/>
      <c r="K1100" s="93"/>
    </row>
    <row r="1101" spans="8:11" ht="12.75">
      <c r="H1101" s="94"/>
      <c r="I1101" s="94"/>
      <c r="J1101" s="94"/>
      <c r="K1101" s="93"/>
    </row>
    <row r="1102" spans="8:11" ht="12.75">
      <c r="H1102" s="94"/>
      <c r="I1102" s="94"/>
      <c r="J1102" s="94"/>
      <c r="K1102" s="93"/>
    </row>
    <row r="1103" spans="8:11" ht="12.75">
      <c r="H1103" s="94"/>
      <c r="I1103" s="94"/>
      <c r="J1103" s="94"/>
      <c r="K1103" s="93"/>
    </row>
    <row r="1104" spans="8:11" ht="12.75">
      <c r="H1104" s="91"/>
      <c r="I1104" s="91"/>
      <c r="J1104" s="91"/>
      <c r="K1104" s="91"/>
    </row>
    <row r="1105" spans="8:11" ht="12.75">
      <c r="H1105" s="94"/>
      <c r="I1105" s="94"/>
      <c r="J1105" s="94"/>
      <c r="K1105" s="94"/>
    </row>
    <row r="1106" spans="8:11" ht="12.75">
      <c r="H1106" s="127"/>
      <c r="I1106" s="127"/>
      <c r="J1106" s="127"/>
      <c r="K1106" s="127"/>
    </row>
    <row r="1107" spans="8:11" ht="12.75">
      <c r="H1107" s="143" t="s">
        <v>567</v>
      </c>
      <c r="I1107" s="143"/>
      <c r="J1107" s="143"/>
      <c r="K1107" s="143"/>
    </row>
    <row r="1108" spans="8:11" ht="24">
      <c r="H1108" s="96" t="s">
        <v>561</v>
      </c>
      <c r="I1108" s="96" t="s">
        <v>562</v>
      </c>
      <c r="J1108" s="96" t="s">
        <v>563</v>
      </c>
      <c r="K1108" s="96" t="s">
        <v>564</v>
      </c>
    </row>
    <row r="1109" spans="8:11" ht="12.75">
      <c r="H1109" s="98"/>
      <c r="I1109" s="99"/>
      <c r="J1109" s="98"/>
      <c r="K1109" s="98"/>
    </row>
    <row r="1110" spans="8:11" ht="12.75">
      <c r="H1110" s="98"/>
      <c r="I1110" s="99"/>
      <c r="J1110" s="98"/>
      <c r="K1110" s="98"/>
    </row>
    <row r="1111" spans="8:11" ht="21" customHeight="1">
      <c r="H1111" s="98"/>
      <c r="I1111" s="99"/>
      <c r="J1111" s="98"/>
      <c r="K1111" s="98"/>
    </row>
    <row r="1112" spans="8:11" ht="12.75">
      <c r="H1112" s="98"/>
      <c r="I1112" s="99"/>
      <c r="J1112" s="98"/>
      <c r="K1112" s="98"/>
    </row>
    <row r="1113" spans="8:11" ht="23.25" customHeight="1">
      <c r="H1113" s="121"/>
      <c r="I1113" s="121"/>
      <c r="J1113" s="121"/>
      <c r="K1113" s="121"/>
    </row>
    <row r="1114" spans="8:11" ht="12.75">
      <c r="H1114" s="121"/>
      <c r="I1114" s="121"/>
      <c r="J1114" s="121"/>
      <c r="K1114" s="121"/>
    </row>
    <row r="1115" spans="8:11" ht="12.75">
      <c r="H1115" s="94"/>
      <c r="I1115" s="94"/>
      <c r="J1115" s="94"/>
      <c r="K1115" s="94"/>
    </row>
    <row r="1116" spans="8:11" ht="12.75">
      <c r="H1116" s="94"/>
      <c r="I1116" s="94"/>
      <c r="J1116" s="94"/>
      <c r="K1116" s="94"/>
    </row>
    <row r="1117" spans="8:11" ht="12.75">
      <c r="H1117" s="94"/>
      <c r="I1117" s="94"/>
      <c r="J1117" s="94"/>
      <c r="K1117" s="94"/>
    </row>
    <row r="1118" spans="8:11" ht="12.75">
      <c r="H1118" s="94"/>
      <c r="I1118" s="94"/>
      <c r="J1118" s="94"/>
      <c r="K1118" s="94"/>
    </row>
    <row r="1119" spans="8:11" ht="12.75">
      <c r="H1119" s="94"/>
      <c r="I1119" s="94"/>
      <c r="J1119" s="94"/>
      <c r="K1119" s="94"/>
    </row>
    <row r="1120" spans="8:11" ht="12.75">
      <c r="H1120" s="94"/>
      <c r="I1120" s="94"/>
      <c r="J1120" s="94"/>
      <c r="K1120" s="94"/>
    </row>
    <row r="1121" spans="8:11" ht="12.75">
      <c r="H1121" s="94"/>
      <c r="I1121" s="94"/>
      <c r="J1121" s="94"/>
      <c r="K1121" s="94"/>
    </row>
    <row r="1122" spans="8:11" ht="12.75">
      <c r="H1122" s="94"/>
      <c r="I1122" s="94"/>
      <c r="J1122" s="94"/>
      <c r="K1122" s="94"/>
    </row>
    <row r="1123" spans="8:11" ht="12.75">
      <c r="H1123" s="94"/>
      <c r="I1123" s="94"/>
      <c r="J1123" s="94"/>
      <c r="K1123" s="94"/>
    </row>
    <row r="1124" spans="8:11" ht="12.75">
      <c r="H1124" s="94"/>
      <c r="I1124" s="94"/>
      <c r="J1124" s="94"/>
      <c r="K1124" s="94"/>
    </row>
    <row r="1125" spans="8:11" ht="12.75">
      <c r="H1125" s="91"/>
      <c r="I1125" s="91"/>
      <c r="J1125" s="91"/>
      <c r="K1125" s="91"/>
    </row>
    <row r="1126" spans="8:11" ht="12.75">
      <c r="H1126" s="125"/>
      <c r="I1126" s="125"/>
      <c r="J1126" s="125"/>
      <c r="K1126" s="125"/>
    </row>
    <row r="1127" spans="8:11" ht="12.75">
      <c r="H1127" s="143" t="s">
        <v>568</v>
      </c>
      <c r="I1127" s="143"/>
      <c r="J1127" s="143"/>
      <c r="K1127" s="143"/>
    </row>
    <row r="1128" spans="8:11" ht="13.5" customHeight="1">
      <c r="H1128" s="108" t="s">
        <v>561</v>
      </c>
      <c r="I1128" s="108" t="s">
        <v>562</v>
      </c>
      <c r="J1128" s="107" t="s">
        <v>563</v>
      </c>
      <c r="K1128" s="107" t="s">
        <v>564</v>
      </c>
    </row>
    <row r="1129" spans="8:11" ht="12.75">
      <c r="H1129" s="109"/>
      <c r="I1129" s="110"/>
      <c r="J1129" s="109"/>
      <c r="K1129" s="109"/>
    </row>
    <row r="1130" spans="8:13" ht="12.75" customHeight="1">
      <c r="H1130" s="109"/>
      <c r="I1130" s="110"/>
      <c r="J1130" s="109"/>
      <c r="K1130" s="109"/>
      <c r="M1130" s="91" t="s">
        <v>569</v>
      </c>
    </row>
    <row r="1131" spans="8:14" ht="12.75">
      <c r="H1131" s="121"/>
      <c r="I1131" s="121"/>
      <c r="J1131" s="121"/>
      <c r="K1131" s="121"/>
      <c r="L1131" s="91"/>
      <c r="M1131" s="91"/>
      <c r="N1131" s="91"/>
    </row>
    <row r="1132" spans="8:14" ht="72">
      <c r="H1132" s="121"/>
      <c r="I1132" s="121"/>
      <c r="J1132" s="121"/>
      <c r="K1132" s="121"/>
      <c r="L1132" s="131" t="s">
        <v>560</v>
      </c>
      <c r="M1132" s="131"/>
      <c r="N1132" s="131"/>
    </row>
    <row r="1133" spans="8:14" ht="24">
      <c r="H1133" s="94"/>
      <c r="I1133" s="94"/>
      <c r="J1133" s="94"/>
      <c r="K1133" s="94"/>
      <c r="L1133" s="97" t="s">
        <v>561</v>
      </c>
      <c r="M1133" s="97" t="s">
        <v>562</v>
      </c>
      <c r="N1133" s="97" t="s">
        <v>563</v>
      </c>
    </row>
    <row r="1134" spans="8:14" ht="12.75">
      <c r="H1134" s="94"/>
      <c r="I1134" s="94"/>
      <c r="J1134" s="94"/>
      <c r="K1134" s="94"/>
      <c r="L1134" s="100"/>
      <c r="M1134" s="100"/>
      <c r="N1134" s="100"/>
    </row>
    <row r="1135" spans="8:14" ht="12.75">
      <c r="H1135" s="94"/>
      <c r="I1135" s="94"/>
      <c r="J1135" s="94"/>
      <c r="K1135" s="94"/>
      <c r="L1135" s="100"/>
      <c r="M1135" s="100"/>
      <c r="N1135" s="100"/>
    </row>
    <row r="1136" spans="8:14" ht="12.75">
      <c r="H1136" s="94"/>
      <c r="I1136" s="94"/>
      <c r="J1136" s="94"/>
      <c r="K1136" s="94"/>
      <c r="L1136" s="100"/>
      <c r="M1136" s="100"/>
      <c r="N1136" s="100"/>
    </row>
    <row r="1137" spans="8:14" ht="12.75">
      <c r="H1137" s="94"/>
      <c r="I1137" s="94"/>
      <c r="J1137" s="94"/>
      <c r="K1137" s="94"/>
      <c r="L1137" s="100"/>
      <c r="M1137" s="100"/>
      <c r="N1137" s="100"/>
    </row>
    <row r="1138" spans="8:14" ht="12.75">
      <c r="H1138" s="94"/>
      <c r="I1138" s="94"/>
      <c r="J1138" s="94"/>
      <c r="K1138" s="94"/>
      <c r="L1138" s="101"/>
      <c r="M1138" s="101"/>
      <c r="N1138" s="101"/>
    </row>
    <row r="1139" spans="8:14" ht="12.75">
      <c r="H1139" s="91"/>
      <c r="I1139" s="91"/>
      <c r="J1139" s="91"/>
      <c r="K1139" s="91"/>
      <c r="L1139" s="133">
        <f>SUM(L1138+M1138+N1138+O1507)</f>
        <v>0</v>
      </c>
      <c r="M1139" s="133"/>
      <c r="N1139" s="133"/>
    </row>
    <row r="1140" spans="8:14" ht="12.75">
      <c r="H1140" s="106"/>
      <c r="I1140" s="106"/>
      <c r="J1140" s="106"/>
      <c r="K1140" s="106"/>
      <c r="L1140" s="104"/>
      <c r="M1140" s="104"/>
      <c r="N1140" s="104"/>
    </row>
    <row r="1141" spans="8:14" ht="12.75">
      <c r="H1141" s="125"/>
      <c r="I1141" s="125"/>
      <c r="J1141" s="125"/>
      <c r="K1141" s="125"/>
      <c r="L1141" s="104"/>
      <c r="M1141" s="104"/>
      <c r="N1141" s="104"/>
    </row>
    <row r="1142" spans="8:14" ht="12.75">
      <c r="H1142" s="143" t="s">
        <v>568</v>
      </c>
      <c r="I1142" s="143"/>
      <c r="J1142" s="143"/>
      <c r="K1142" s="143"/>
      <c r="L1142" s="104"/>
      <c r="M1142" s="104"/>
      <c r="N1142" s="104"/>
    </row>
    <row r="1143" spans="8:14" ht="24">
      <c r="H1143" s="108" t="s">
        <v>561</v>
      </c>
      <c r="I1143" s="108" t="s">
        <v>562</v>
      </c>
      <c r="J1143" s="107" t="s">
        <v>563</v>
      </c>
      <c r="K1143" s="107" t="s">
        <v>564</v>
      </c>
      <c r="L1143" s="104"/>
      <c r="M1143" s="104"/>
      <c r="N1143" s="104"/>
    </row>
    <row r="1144" spans="8:14" ht="12.75">
      <c r="H1144" s="109"/>
      <c r="I1144" s="110"/>
      <c r="J1144" s="109"/>
      <c r="K1144" s="109"/>
      <c r="L1144" s="105" t="s">
        <v>565</v>
      </c>
      <c r="M1144" s="105"/>
      <c r="N1144" s="105"/>
    </row>
    <row r="1145" spans="8:14" ht="12.75">
      <c r="H1145" s="109"/>
      <c r="I1145" s="110"/>
      <c r="J1145" s="109"/>
      <c r="K1145" s="109"/>
      <c r="L1145" s="105"/>
      <c r="M1145" s="105" t="s">
        <v>566</v>
      </c>
      <c r="N1145" s="105"/>
    </row>
    <row r="1146" spans="8:14" ht="12.75">
      <c r="H1146" s="109"/>
      <c r="I1146" s="110"/>
      <c r="J1146" s="109"/>
      <c r="K1146" s="109"/>
      <c r="L1146" s="104"/>
      <c r="M1146" s="104"/>
      <c r="N1146" s="104"/>
    </row>
    <row r="1147" spans="8:14" ht="12.75">
      <c r="H1147" s="109"/>
      <c r="I1147" s="110"/>
      <c r="J1147" s="109"/>
      <c r="K1147" s="109"/>
      <c r="L1147" s="104"/>
      <c r="M1147" s="104"/>
      <c r="N1147" s="104"/>
    </row>
    <row r="1148" spans="8:14" ht="12.75">
      <c r="H1148" s="109"/>
      <c r="I1148" s="110"/>
      <c r="J1148" s="109"/>
      <c r="K1148" s="109"/>
      <c r="L1148" s="91" t="s">
        <v>570</v>
      </c>
      <c r="M1148" s="91"/>
      <c r="N1148" s="91"/>
    </row>
    <row r="1149" spans="8:14" ht="12.75">
      <c r="H1149" s="109"/>
      <c r="I1149" s="110"/>
      <c r="J1149" s="109"/>
      <c r="K1149" s="109"/>
      <c r="L1149" s="104"/>
      <c r="M1149" s="104"/>
      <c r="N1149" s="104"/>
    </row>
    <row r="1150" spans="8:14" ht="12.75">
      <c r="H1150" s="109"/>
      <c r="I1150" s="110"/>
      <c r="J1150" s="109"/>
      <c r="K1150" s="109"/>
      <c r="L1150" s="127"/>
      <c r="M1150" s="127"/>
      <c r="N1150" s="127"/>
    </row>
    <row r="1151" spans="8:14" ht="72">
      <c r="H1151" s="109"/>
      <c r="I1151" s="110"/>
      <c r="J1151" s="109"/>
      <c r="K1151" s="109"/>
      <c r="L1151" s="131" t="s">
        <v>560</v>
      </c>
      <c r="M1151" s="131"/>
      <c r="N1151" s="131"/>
    </row>
    <row r="1152" spans="8:14" ht="24">
      <c r="H1152" s="109"/>
      <c r="I1152" s="110"/>
      <c r="J1152" s="109"/>
      <c r="K1152" s="109"/>
      <c r="L1152" s="97" t="s">
        <v>561</v>
      </c>
      <c r="M1152" s="97" t="s">
        <v>562</v>
      </c>
      <c r="N1152" s="97" t="s">
        <v>563</v>
      </c>
    </row>
    <row r="1153" spans="8:14" ht="12.75">
      <c r="H1153" s="121"/>
      <c r="I1153" s="121"/>
      <c r="J1153" s="121"/>
      <c r="K1153" s="121"/>
      <c r="L1153" s="100"/>
      <c r="M1153" s="100"/>
      <c r="N1153" s="100"/>
    </row>
    <row r="1154" spans="8:14" ht="12.75">
      <c r="H1154" s="121"/>
      <c r="I1154" s="121"/>
      <c r="J1154" s="121"/>
      <c r="K1154" s="121"/>
      <c r="L1154" s="100"/>
      <c r="M1154" s="100"/>
      <c r="N1154" s="100"/>
    </row>
    <row r="1155" spans="8:14" ht="12.75">
      <c r="H1155" s="122"/>
      <c r="I1155" s="122"/>
      <c r="J1155" s="122"/>
      <c r="K1155" s="122"/>
      <c r="L1155" s="100"/>
      <c r="M1155" s="100"/>
      <c r="N1155" s="100"/>
    </row>
    <row r="1156" spans="8:14" ht="12.75">
      <c r="H1156" s="122"/>
      <c r="I1156" s="122"/>
      <c r="J1156" s="122"/>
      <c r="K1156" s="122"/>
      <c r="L1156" s="100"/>
      <c r="M1156" s="100"/>
      <c r="N1156" s="100"/>
    </row>
    <row r="1157" spans="8:14" ht="12.75">
      <c r="H1157" s="122"/>
      <c r="I1157" s="122"/>
      <c r="J1157" s="122"/>
      <c r="K1157" s="122"/>
      <c r="L1157" s="100"/>
      <c r="M1157" s="100"/>
      <c r="N1157" s="100"/>
    </row>
    <row r="1158" spans="8:14" ht="12.75">
      <c r="H1158" s="122"/>
      <c r="I1158" s="122"/>
      <c r="J1158" s="122"/>
      <c r="K1158" s="122"/>
      <c r="L1158" s="100"/>
      <c r="M1158" s="100"/>
      <c r="N1158" s="100"/>
    </row>
    <row r="1159" spans="8:14" ht="12.75">
      <c r="H1159" s="122"/>
      <c r="I1159" s="122"/>
      <c r="J1159" s="122"/>
      <c r="K1159" s="122"/>
      <c r="L1159" s="100"/>
      <c r="M1159" s="100"/>
      <c r="N1159" s="100"/>
    </row>
    <row r="1160" spans="8:14" ht="12.75">
      <c r="H1160" s="122"/>
      <c r="I1160" s="122"/>
      <c r="J1160" s="122"/>
      <c r="K1160" s="122"/>
      <c r="L1160" s="100"/>
      <c r="M1160" s="100"/>
      <c r="N1160" s="100"/>
    </row>
    <row r="1161" spans="8:14" ht="12.75">
      <c r="H1161" s="94"/>
      <c r="I1161" s="94"/>
      <c r="J1161" s="94"/>
      <c r="K1161" s="94"/>
      <c r="L1161" s="100"/>
      <c r="M1161" s="100"/>
      <c r="N1161" s="100"/>
    </row>
    <row r="1162" spans="8:14" ht="12.75">
      <c r="H1162" s="91"/>
      <c r="I1162" s="91"/>
      <c r="J1162" s="91"/>
      <c r="K1162" s="91"/>
      <c r="L1162" s="100"/>
      <c r="M1162" s="100"/>
      <c r="N1162" s="100"/>
    </row>
    <row r="1163" spans="8:14" ht="12.75">
      <c r="H1163" s="94"/>
      <c r="I1163" s="94"/>
      <c r="J1163" s="94"/>
      <c r="K1163" s="94"/>
      <c r="L1163" s="100"/>
      <c r="M1163" s="100"/>
      <c r="N1163" s="100"/>
    </row>
    <row r="1164" spans="8:14" ht="12.75">
      <c r="H1164" s="125"/>
      <c r="I1164" s="125"/>
      <c r="J1164" s="125"/>
      <c r="K1164" s="125"/>
      <c r="L1164" s="100"/>
      <c r="M1164" s="100"/>
      <c r="N1164" s="100"/>
    </row>
    <row r="1165" spans="8:14" ht="12.75">
      <c r="H1165" s="143" t="s">
        <v>568</v>
      </c>
      <c r="I1165" s="143"/>
      <c r="J1165" s="143"/>
      <c r="K1165" s="143"/>
      <c r="L1165" s="100"/>
      <c r="M1165" s="100"/>
      <c r="N1165" s="100"/>
    </row>
    <row r="1166" spans="8:14" ht="21" customHeight="1">
      <c r="H1166" s="108" t="s">
        <v>561</v>
      </c>
      <c r="I1166" s="108" t="s">
        <v>562</v>
      </c>
      <c r="J1166" s="107" t="s">
        <v>563</v>
      </c>
      <c r="K1166" s="107" t="s">
        <v>564</v>
      </c>
      <c r="L1166" s="100"/>
      <c r="M1166" s="100"/>
      <c r="N1166" s="100"/>
    </row>
    <row r="1167" spans="8:14" ht="12.75">
      <c r="H1167" s="109"/>
      <c r="I1167" s="110"/>
      <c r="J1167" s="109"/>
      <c r="K1167" s="109"/>
      <c r="L1167" s="100"/>
      <c r="M1167" s="100"/>
      <c r="N1167" s="100"/>
    </row>
    <row r="1168" spans="8:14" ht="23.25" customHeight="1">
      <c r="H1168" s="109"/>
      <c r="I1168" s="110"/>
      <c r="J1168" s="109"/>
      <c r="K1168" s="109"/>
      <c r="L1168" s="100"/>
      <c r="M1168" s="100"/>
      <c r="N1168" s="100"/>
    </row>
    <row r="1169" spans="8:14" ht="12.75">
      <c r="H1169" s="109"/>
      <c r="I1169" s="110"/>
      <c r="J1169" s="109"/>
      <c r="K1169" s="109"/>
      <c r="L1169" s="100"/>
      <c r="M1169" s="100"/>
      <c r="N1169" s="100"/>
    </row>
    <row r="1170" spans="8:14" ht="12.75">
      <c r="H1170" s="109"/>
      <c r="I1170" s="110"/>
      <c r="J1170" s="109"/>
      <c r="K1170" s="109"/>
      <c r="L1170" s="100"/>
      <c r="M1170" s="100"/>
      <c r="N1170" s="100"/>
    </row>
    <row r="1171" spans="8:14" ht="12.75">
      <c r="H1171" s="109"/>
      <c r="I1171" s="110"/>
      <c r="J1171" s="109"/>
      <c r="K1171" s="109"/>
      <c r="L1171" s="100"/>
      <c r="M1171" s="100"/>
      <c r="N1171" s="100"/>
    </row>
    <row r="1172" spans="8:14" ht="13.5" customHeight="1">
      <c r="H1172" s="109"/>
      <c r="I1172" s="110"/>
      <c r="J1172" s="109"/>
      <c r="K1172" s="109"/>
      <c r="L1172" s="101"/>
      <c r="M1172" s="101"/>
      <c r="N1172" s="101"/>
    </row>
    <row r="1173" spans="8:14" ht="12.75">
      <c r="H1173" s="121"/>
      <c r="I1173" s="121"/>
      <c r="J1173" s="121"/>
      <c r="K1173" s="121"/>
      <c r="L1173" s="132"/>
      <c r="M1173" s="132"/>
      <c r="N1173" s="132"/>
    </row>
    <row r="1174" spans="8:14" ht="12.75" customHeight="1">
      <c r="H1174" s="121"/>
      <c r="I1174" s="121"/>
      <c r="J1174" s="121"/>
      <c r="K1174" s="121"/>
      <c r="L1174" s="95"/>
      <c r="M1174" s="95"/>
      <c r="N1174" s="95"/>
    </row>
    <row r="1175" spans="8:14" ht="12.75">
      <c r="H1175" s="94"/>
      <c r="I1175" s="94"/>
      <c r="J1175" s="94"/>
      <c r="K1175" s="94"/>
      <c r="L1175" s="95"/>
      <c r="M1175" s="95"/>
      <c r="N1175" s="95"/>
    </row>
    <row r="1176" spans="8:14" ht="12.75">
      <c r="H1176" s="94"/>
      <c r="I1176" s="94"/>
      <c r="J1176" s="94"/>
      <c r="K1176" s="94"/>
      <c r="L1176" s="95"/>
      <c r="M1176" s="95"/>
      <c r="N1176" s="95"/>
    </row>
    <row r="1177" spans="8:14" ht="12.75">
      <c r="H1177" s="94"/>
      <c r="I1177" s="94"/>
      <c r="J1177" s="94"/>
      <c r="K1177" s="94"/>
      <c r="L1177" s="105"/>
      <c r="M1177" s="105"/>
      <c r="N1177" s="105"/>
    </row>
    <row r="1178" spans="8:14" ht="12.75">
      <c r="H1178" s="94"/>
      <c r="I1178" s="94"/>
      <c r="J1178" s="94"/>
      <c r="K1178" s="94"/>
      <c r="L1178" s="105" t="s">
        <v>565</v>
      </c>
      <c r="M1178" s="105"/>
      <c r="N1178" s="105"/>
    </row>
    <row r="1179" spans="8:14" ht="12.75">
      <c r="H1179" s="94"/>
      <c r="I1179" s="94"/>
      <c r="J1179" s="94"/>
      <c r="K1179" s="94"/>
      <c r="L1179" s="105"/>
      <c r="M1179" s="105"/>
      <c r="N1179" s="105"/>
    </row>
    <row r="1180" spans="8:14" ht="12.75">
      <c r="H1180" s="91"/>
      <c r="I1180" s="92"/>
      <c r="J1180" s="92"/>
      <c r="K1180" s="92"/>
      <c r="L1180" s="105"/>
      <c r="M1180" s="105"/>
      <c r="N1180" s="105"/>
    </row>
    <row r="1181" spans="8:14" ht="12.75">
      <c r="H1181" s="91"/>
      <c r="I1181" s="91"/>
      <c r="J1181" s="92"/>
      <c r="K1181" s="111"/>
      <c r="L1181" s="105"/>
      <c r="M1181" s="105" t="s">
        <v>566</v>
      </c>
      <c r="N1181" s="105"/>
    </row>
    <row r="1182" spans="8:14" ht="12.75">
      <c r="H1182" s="129"/>
      <c r="I1182" s="129"/>
      <c r="J1182" s="112"/>
      <c r="K1182" s="112"/>
      <c r="L1182" s="105"/>
      <c r="M1182" s="105"/>
      <c r="N1182" s="105"/>
    </row>
    <row r="1183" spans="8:14" ht="12.75">
      <c r="H1183" s="113"/>
      <c r="I1183" s="95"/>
      <c r="J1183" s="114"/>
      <c r="K1183" s="114"/>
      <c r="L1183" s="105"/>
      <c r="M1183" s="105"/>
      <c r="N1183" s="105"/>
    </row>
    <row r="1184" spans="8:14" ht="12.75">
      <c r="H1184" s="115"/>
      <c r="I1184" s="95"/>
      <c r="J1184" s="116"/>
      <c r="K1184" s="116"/>
      <c r="L1184" s="91"/>
      <c r="M1184" s="91" t="s">
        <v>571</v>
      </c>
      <c r="N1184" s="91"/>
    </row>
    <row r="1185" spans="8:14" ht="12.75">
      <c r="H1185" s="115"/>
      <c r="I1185" s="95"/>
      <c r="J1185" s="117"/>
      <c r="K1185" s="117"/>
      <c r="L1185" s="95"/>
      <c r="M1185" s="95"/>
      <c r="N1185" s="95"/>
    </row>
    <row r="1186" spans="8:14" ht="12.75">
      <c r="H1186" s="115"/>
      <c r="I1186" s="95"/>
      <c r="J1186" s="117"/>
      <c r="K1186" s="117"/>
      <c r="L1186" s="127"/>
      <c r="M1186" s="127"/>
      <c r="N1186" s="127"/>
    </row>
    <row r="1187" spans="8:14" ht="72">
      <c r="H1187" s="114"/>
      <c r="I1187" s="95"/>
      <c r="J1187" s="117"/>
      <c r="K1187" s="117"/>
      <c r="L1187" s="131" t="s">
        <v>560</v>
      </c>
      <c r="M1187" s="131"/>
      <c r="N1187" s="131"/>
    </row>
    <row r="1188" spans="8:14" ht="21" customHeight="1">
      <c r="H1188" s="114"/>
      <c r="I1188" s="95"/>
      <c r="J1188" s="117"/>
      <c r="K1188" s="117"/>
      <c r="L1188" s="97" t="s">
        <v>561</v>
      </c>
      <c r="M1188" s="97" t="s">
        <v>562</v>
      </c>
      <c r="N1188" s="97" t="s">
        <v>563</v>
      </c>
    </row>
    <row r="1189" spans="8:14" ht="12.75">
      <c r="H1189" s="94"/>
      <c r="I1189" s="94"/>
      <c r="J1189" s="94"/>
      <c r="K1189" s="94"/>
      <c r="L1189" s="100"/>
      <c r="M1189" s="100"/>
      <c r="N1189" s="100"/>
    </row>
    <row r="1190" spans="8:14" ht="23.25" customHeight="1">
      <c r="H1190" s="94"/>
      <c r="I1190" s="119"/>
      <c r="J1190" s="94"/>
      <c r="K1190" s="94"/>
      <c r="L1190" s="100"/>
      <c r="M1190" s="100"/>
      <c r="N1190" s="100"/>
    </row>
    <row r="1191" spans="8:14" ht="12.75">
      <c r="H1191" s="94"/>
      <c r="I1191" s="94"/>
      <c r="J1191" s="94"/>
      <c r="K1191" s="94"/>
      <c r="L1191" s="100"/>
      <c r="M1191" s="100"/>
      <c r="N1191" s="100"/>
    </row>
    <row r="1192" spans="8:14" ht="12.75">
      <c r="H1192" s="94"/>
      <c r="I1192" s="94"/>
      <c r="J1192" s="94"/>
      <c r="K1192" s="94"/>
      <c r="L1192" s="100"/>
      <c r="M1192" s="100"/>
      <c r="N1192" s="100"/>
    </row>
    <row r="1193" spans="8:14" ht="12.75">
      <c r="H1193" s="105"/>
      <c r="I1193" s="94"/>
      <c r="J1193" s="94"/>
      <c r="K1193" s="94"/>
      <c r="L1193" s="101"/>
      <c r="M1193" s="101"/>
      <c r="N1193" s="101"/>
    </row>
    <row r="1194" spans="8:14" ht="13.5" customHeight="1">
      <c r="H1194" s="105"/>
      <c r="I1194" s="94"/>
      <c r="J1194" s="94"/>
      <c r="K1194" s="94"/>
      <c r="L1194" s="132"/>
      <c r="M1194" s="132"/>
      <c r="N1194" s="132"/>
    </row>
    <row r="1195" spans="8:14" ht="12.75">
      <c r="H1195" s="94"/>
      <c r="I1195" s="94"/>
      <c r="J1195" s="94"/>
      <c r="K1195" s="94"/>
      <c r="L1195" s="95"/>
      <c r="M1195" s="95"/>
      <c r="N1195" s="95"/>
    </row>
    <row r="1196" spans="8:14" ht="12.75" customHeight="1">
      <c r="H1196" s="94"/>
      <c r="I1196" s="94"/>
      <c r="J1196" s="94"/>
      <c r="K1196" s="94"/>
      <c r="L1196" s="95"/>
      <c r="M1196" s="95"/>
      <c r="N1196" s="95"/>
    </row>
    <row r="1197" spans="8:14" ht="12.75">
      <c r="H1197" s="94"/>
      <c r="I1197" s="94"/>
      <c r="J1197" s="94"/>
      <c r="K1197" s="94"/>
      <c r="L1197" s="95"/>
      <c r="M1197" s="95"/>
      <c r="N1197" s="95"/>
    </row>
    <row r="1198" spans="8:14" ht="12.75">
      <c r="H1198" s="94"/>
      <c r="I1198" s="94"/>
      <c r="J1198" s="94"/>
      <c r="K1198" s="94"/>
      <c r="L1198" s="95"/>
      <c r="M1198" s="95"/>
      <c r="N1198" s="95"/>
    </row>
    <row r="1199" spans="8:14" ht="12.75">
      <c r="H1199" s="94"/>
      <c r="I1199" s="94"/>
      <c r="J1199" s="94"/>
      <c r="K1199" s="94"/>
      <c r="L1199" s="105"/>
      <c r="M1199" s="105"/>
      <c r="N1199" s="105"/>
    </row>
    <row r="1200" spans="8:14" ht="12.75">
      <c r="H1200" s="94"/>
      <c r="I1200" s="94"/>
      <c r="J1200" s="94"/>
      <c r="K1200" s="94"/>
      <c r="L1200" s="105" t="s">
        <v>565</v>
      </c>
      <c r="M1200" s="105"/>
      <c r="N1200" s="105"/>
    </row>
    <row r="1201" spans="8:14" ht="12.75">
      <c r="H1201" s="94"/>
      <c r="I1201" s="94"/>
      <c r="J1201" s="94"/>
      <c r="K1201" s="94"/>
      <c r="L1201" s="105"/>
      <c r="M1201" s="105" t="s">
        <v>566</v>
      </c>
      <c r="N1201" s="105"/>
    </row>
    <row r="1202" spans="8:14" ht="12.75">
      <c r="H1202" s="94"/>
      <c r="I1202" s="94"/>
      <c r="J1202" s="94"/>
      <c r="K1202" s="94"/>
      <c r="L1202" s="105"/>
      <c r="M1202" s="105"/>
      <c r="N1202" s="105"/>
    </row>
    <row r="1203" spans="8:14" ht="12.75">
      <c r="H1203" s="91"/>
      <c r="I1203" s="92"/>
      <c r="J1203" s="94"/>
      <c r="K1203" s="94"/>
      <c r="L1203" s="95"/>
      <c r="M1203" s="95"/>
      <c r="N1203" s="95"/>
    </row>
    <row r="1204" spans="8:14" ht="12.75">
      <c r="H1204" s="91"/>
      <c r="I1204" s="91"/>
      <c r="J1204" s="94"/>
      <c r="K1204" s="94"/>
      <c r="L1204" s="91" t="s">
        <v>572</v>
      </c>
      <c r="M1204" s="95"/>
      <c r="N1204" s="95"/>
    </row>
    <row r="1205" spans="8:14" ht="12.75">
      <c r="H1205" s="129"/>
      <c r="I1205" s="129"/>
      <c r="J1205" s="94"/>
      <c r="K1205" s="94"/>
      <c r="L1205" s="91"/>
      <c r="M1205" s="91"/>
      <c r="N1205" s="91"/>
    </row>
    <row r="1206" spans="8:14" ht="12.75">
      <c r="H1206" s="94"/>
      <c r="I1206" s="95"/>
      <c r="J1206" s="95"/>
      <c r="K1206" s="95"/>
      <c r="L1206" s="125"/>
      <c r="M1206" s="125"/>
      <c r="N1206" s="125"/>
    </row>
    <row r="1207" spans="8:14" ht="72">
      <c r="H1207" s="94"/>
      <c r="I1207" s="95"/>
      <c r="J1207" s="95"/>
      <c r="K1207" s="95"/>
      <c r="L1207" s="131" t="s">
        <v>560</v>
      </c>
      <c r="M1207" s="131"/>
      <c r="N1207" s="131"/>
    </row>
    <row r="1208" spans="8:14" ht="24">
      <c r="H1208" s="94"/>
      <c r="I1208" s="95"/>
      <c r="J1208" s="95"/>
      <c r="K1208" s="95"/>
      <c r="L1208" s="97" t="s">
        <v>561</v>
      </c>
      <c r="M1208" s="97" t="s">
        <v>562</v>
      </c>
      <c r="N1208" s="97" t="s">
        <v>563</v>
      </c>
    </row>
    <row r="1209" spans="8:14" ht="12.75">
      <c r="H1209" s="94"/>
      <c r="I1209" s="95"/>
      <c r="J1209" s="95"/>
      <c r="K1209" s="95"/>
      <c r="L1209" s="100"/>
      <c r="M1209" s="100"/>
      <c r="N1209" s="100"/>
    </row>
    <row r="1210" spans="8:14" ht="12.75">
      <c r="H1210" s="94"/>
      <c r="I1210" s="95"/>
      <c r="J1210" s="95"/>
      <c r="K1210" s="95"/>
      <c r="L1210" s="100"/>
      <c r="M1210" s="100"/>
      <c r="N1210" s="100"/>
    </row>
    <row r="1211" spans="8:14" ht="12.75">
      <c r="H1211" s="94"/>
      <c r="I1211" s="95"/>
      <c r="J1211" s="95"/>
      <c r="K1211" s="95"/>
      <c r="L1211" s="101"/>
      <c r="M1211" s="101"/>
      <c r="N1211" s="101"/>
    </row>
    <row r="1212" spans="12:14" ht="12.75">
      <c r="L1212" s="132">
        <f>SUM(L1211+M1211+N1211+O1580)</f>
        <v>0</v>
      </c>
      <c r="M1212" s="132"/>
      <c r="N1212" s="132"/>
    </row>
    <row r="1213" spans="12:14" ht="23.25" customHeight="1">
      <c r="L1213" s="95"/>
      <c r="M1213" s="95"/>
      <c r="N1213" s="95"/>
    </row>
    <row r="1214" spans="8:14" ht="12.75">
      <c r="H1214" s="105"/>
      <c r="L1214" s="95"/>
      <c r="M1214" s="95"/>
      <c r="N1214" s="95"/>
    </row>
    <row r="1215" spans="8:14" ht="12.75">
      <c r="H1215" s="105"/>
      <c r="L1215" s="105" t="s">
        <v>565</v>
      </c>
      <c r="M1215" s="105"/>
      <c r="N1215" s="105"/>
    </row>
    <row r="1216" spans="12:14" ht="12.75">
      <c r="L1216" s="105"/>
      <c r="M1216" s="105" t="s">
        <v>566</v>
      </c>
      <c r="N1216" s="105"/>
    </row>
    <row r="1217" spans="12:14" ht="12.75">
      <c r="L1217" s="95"/>
      <c r="M1217" s="95"/>
      <c r="N1217" s="95"/>
    </row>
    <row r="1218" spans="12:14" ht="12.75">
      <c r="L1218" s="95"/>
      <c r="M1218" s="95"/>
      <c r="N1218" s="95"/>
    </row>
    <row r="1219" spans="12:14" ht="12.75">
      <c r="L1219" s="91"/>
      <c r="M1219" s="91" t="s">
        <v>573</v>
      </c>
      <c r="N1219" s="91"/>
    </row>
    <row r="1220" spans="12:14" ht="12.75">
      <c r="L1220" s="106"/>
      <c r="M1220" s="106"/>
      <c r="N1220" s="106"/>
    </row>
    <row r="1221" spans="12:14" ht="12.75">
      <c r="L1221" s="125"/>
      <c r="M1221" s="125"/>
      <c r="N1221" s="125"/>
    </row>
    <row r="1222" spans="12:14" ht="72">
      <c r="L1222" s="131" t="s">
        <v>560</v>
      </c>
      <c r="M1222" s="131"/>
      <c r="N1222" s="131"/>
    </row>
    <row r="1223" spans="12:14" ht="24">
      <c r="L1223" s="97" t="s">
        <v>561</v>
      </c>
      <c r="M1223" s="97" t="s">
        <v>562</v>
      </c>
      <c r="N1223" s="97" t="s">
        <v>563</v>
      </c>
    </row>
    <row r="1224" spans="12:14" ht="12.75">
      <c r="L1224" s="100"/>
      <c r="M1224" s="100"/>
      <c r="N1224" s="100"/>
    </row>
    <row r="1225" spans="12:14" ht="12.75">
      <c r="L1225" s="100"/>
      <c r="M1225" s="100"/>
      <c r="N1225" s="100"/>
    </row>
    <row r="1226" spans="12:14" ht="12.75">
      <c r="L1226" s="100"/>
      <c r="M1226" s="100"/>
      <c r="N1226" s="100"/>
    </row>
    <row r="1227" spans="12:14" ht="12.75">
      <c r="L1227" s="100"/>
      <c r="M1227" s="100"/>
      <c r="N1227" s="100"/>
    </row>
    <row r="1228" spans="12:14" ht="12.75">
      <c r="L1228" s="100"/>
      <c r="M1228" s="100"/>
      <c r="N1228" s="100"/>
    </row>
    <row r="1229" spans="12:14" ht="12.75">
      <c r="L1229" s="100"/>
      <c r="M1229" s="100"/>
      <c r="N1229" s="100"/>
    </row>
    <row r="1230" spans="12:14" ht="12.75">
      <c r="L1230" s="100"/>
      <c r="M1230" s="100"/>
      <c r="N1230" s="100"/>
    </row>
    <row r="1231" spans="12:14" ht="12.75">
      <c r="L1231" s="100"/>
      <c r="M1231" s="100"/>
      <c r="N1231" s="100"/>
    </row>
    <row r="1232" spans="12:14" ht="12.75">
      <c r="L1232" s="100"/>
      <c r="M1232" s="100"/>
      <c r="N1232" s="100"/>
    </row>
    <row r="1233" spans="12:14" ht="12.75" customHeight="1">
      <c r="L1233" s="101"/>
      <c r="M1233" s="101"/>
      <c r="N1233" s="101"/>
    </row>
    <row r="1234" spans="12:14" ht="12.75">
      <c r="L1234" s="132"/>
      <c r="M1234" s="132"/>
      <c r="N1234" s="132"/>
    </row>
    <row r="1235" spans="12:14" ht="12.75">
      <c r="L1235" s="123"/>
      <c r="M1235" s="123"/>
      <c r="N1235" s="123"/>
    </row>
    <row r="1236" spans="12:14" ht="12.75">
      <c r="L1236" s="123"/>
      <c r="M1236" s="123"/>
      <c r="N1236" s="123"/>
    </row>
    <row r="1237" spans="12:14" ht="12.75">
      <c r="L1237" s="105" t="s">
        <v>565</v>
      </c>
      <c r="M1237" s="105"/>
      <c r="N1237" s="105"/>
    </row>
    <row r="1238" spans="12:14" ht="12.75">
      <c r="L1238" s="105"/>
      <c r="M1238" s="105" t="s">
        <v>566</v>
      </c>
      <c r="N1238" s="105"/>
    </row>
    <row r="1239" spans="12:14" ht="12.75">
      <c r="L1239" s="123"/>
      <c r="M1239" s="123"/>
      <c r="N1239" s="123"/>
    </row>
    <row r="1240" spans="12:14" ht="12.75">
      <c r="L1240" s="123"/>
      <c r="M1240" s="123"/>
      <c r="N1240" s="123"/>
    </row>
    <row r="1241" spans="12:14" ht="12.75">
      <c r="L1241" s="91" t="s">
        <v>574</v>
      </c>
      <c r="M1241" s="95"/>
      <c r="N1241" s="95"/>
    </row>
    <row r="1242" spans="12:14" ht="12.75">
      <c r="L1242" s="91"/>
      <c r="M1242" s="91"/>
      <c r="N1242" s="91"/>
    </row>
    <row r="1243" spans="12:14" ht="12.75">
      <c r="L1243" s="95"/>
      <c r="M1243" s="95"/>
      <c r="N1243" s="95"/>
    </row>
    <row r="1244" spans="12:14" ht="12.75">
      <c r="L1244" s="125"/>
      <c r="M1244" s="125"/>
      <c r="N1244" s="125"/>
    </row>
    <row r="1245" spans="12:14" ht="23.25" customHeight="1">
      <c r="L1245" s="131" t="s">
        <v>560</v>
      </c>
      <c r="M1245" s="131"/>
      <c r="N1245" s="131"/>
    </row>
    <row r="1246" spans="12:14" ht="24">
      <c r="L1246" s="97" t="s">
        <v>561</v>
      </c>
      <c r="M1246" s="97" t="s">
        <v>562</v>
      </c>
      <c r="N1246" s="97" t="s">
        <v>563</v>
      </c>
    </row>
    <row r="1247" spans="12:14" ht="12.75">
      <c r="L1247" s="100"/>
      <c r="M1247" s="100"/>
      <c r="N1247" s="100"/>
    </row>
    <row r="1248" spans="12:14" ht="12.75">
      <c r="L1248" s="100"/>
      <c r="M1248" s="100"/>
      <c r="N1248" s="100"/>
    </row>
    <row r="1249" spans="12:14" ht="12.75">
      <c r="L1249" s="100"/>
      <c r="M1249" s="100"/>
      <c r="N1249" s="100"/>
    </row>
    <row r="1250" spans="12:14" ht="12.75">
      <c r="L1250" s="100"/>
      <c r="M1250" s="100"/>
      <c r="N1250" s="100"/>
    </row>
    <row r="1251" spans="12:14" ht="12.75">
      <c r="L1251" s="100"/>
      <c r="M1251" s="100"/>
      <c r="N1251" s="100"/>
    </row>
    <row r="1252" spans="12:14" ht="12.75">
      <c r="L1252" s="100"/>
      <c r="M1252" s="100"/>
      <c r="N1252" s="100"/>
    </row>
    <row r="1253" spans="12:14" ht="12.75">
      <c r="L1253" s="101"/>
      <c r="M1253" s="101"/>
      <c r="N1253" s="101"/>
    </row>
    <row r="1254" spans="12:14" ht="12.75">
      <c r="L1254" s="132"/>
      <c r="M1254" s="132"/>
      <c r="N1254" s="132"/>
    </row>
    <row r="1255" spans="12:14" ht="12.75">
      <c r="L1255" s="95"/>
      <c r="M1255" s="95"/>
      <c r="N1255" s="95"/>
    </row>
    <row r="1256" spans="12:14" ht="12.75">
      <c r="L1256" s="95"/>
      <c r="M1256" s="95"/>
      <c r="N1256" s="95"/>
    </row>
    <row r="1257" spans="12:14" ht="12.75">
      <c r="L1257" s="105" t="s">
        <v>565</v>
      </c>
      <c r="M1257" s="105"/>
      <c r="N1257" s="105"/>
    </row>
    <row r="1258" spans="12:14" ht="12.75">
      <c r="L1258" s="105"/>
      <c r="M1258" s="105" t="s">
        <v>566</v>
      </c>
      <c r="N1258" s="105"/>
    </row>
    <row r="1259" spans="12:14" ht="12.75">
      <c r="L1259" s="95"/>
      <c r="M1259" s="95"/>
      <c r="N1259" s="95"/>
    </row>
    <row r="1260" spans="12:14" ht="12.75">
      <c r="L1260" s="92"/>
      <c r="M1260" s="92"/>
      <c r="N1260" s="92"/>
    </row>
    <row r="1261" spans="12:14" ht="12.75">
      <c r="L1261" s="95"/>
      <c r="M1261" s="95"/>
      <c r="N1261" s="95"/>
    </row>
    <row r="1262" spans="12:14" ht="12.75">
      <c r="L1262" s="95"/>
      <c r="M1262" s="95"/>
      <c r="N1262" s="95"/>
    </row>
    <row r="1263" ht="12.75">
      <c r="L1263" s="114"/>
    </row>
    <row r="1264" ht="12.75">
      <c r="L1264" s="116"/>
    </row>
    <row r="1265" ht="12.75">
      <c r="L1265" s="117"/>
    </row>
    <row r="1266" ht="27" customHeight="1">
      <c r="L1266" s="117"/>
    </row>
    <row r="1267" ht="12.75">
      <c r="L1267" s="117"/>
    </row>
    <row r="1268" ht="12.75">
      <c r="L1268" s="117"/>
    </row>
    <row r="1269" spans="12:14" ht="12.75" customHeight="1">
      <c r="L1269" s="95"/>
      <c r="M1269" s="118"/>
      <c r="N1269" s="118"/>
    </row>
    <row r="1270" spans="12:14" ht="12.75">
      <c r="L1270" s="95"/>
      <c r="M1270" s="120"/>
      <c r="N1270" s="120"/>
    </row>
    <row r="1271" spans="12:14" ht="12.75">
      <c r="L1271" s="95"/>
      <c r="M1271" s="95"/>
      <c r="N1271" s="95"/>
    </row>
    <row r="1272" spans="12:14" ht="12.75">
      <c r="L1272" s="95"/>
      <c r="M1272" s="95"/>
      <c r="N1272" s="95"/>
    </row>
    <row r="1273" spans="12:14" ht="12.75">
      <c r="L1273" s="95"/>
      <c r="M1273" s="95"/>
      <c r="N1273" s="95"/>
    </row>
    <row r="1274" spans="12:14" ht="12.75">
      <c r="L1274" s="95"/>
      <c r="M1274" s="95"/>
      <c r="N1274" s="95"/>
    </row>
    <row r="1275" spans="12:14" ht="12.75">
      <c r="L1275" s="95"/>
      <c r="M1275" s="95"/>
      <c r="N1275" s="95"/>
    </row>
    <row r="1276" spans="12:14" ht="12.75">
      <c r="L1276" s="95"/>
      <c r="M1276" s="95"/>
      <c r="N1276" s="95"/>
    </row>
    <row r="1277" spans="12:14" ht="12.75">
      <c r="L1277" s="95"/>
      <c r="M1277" s="95"/>
      <c r="N1277" s="95"/>
    </row>
    <row r="1278" spans="12:14" ht="12.75">
      <c r="L1278" s="95"/>
      <c r="M1278" s="95"/>
      <c r="N1278" s="95"/>
    </row>
    <row r="1279" spans="12:14" ht="12.75">
      <c r="L1279" s="95"/>
      <c r="M1279" s="95"/>
      <c r="N1279" s="95"/>
    </row>
    <row r="1280" spans="12:14" ht="12.75">
      <c r="L1280" s="95"/>
      <c r="M1280" s="95"/>
      <c r="N1280" s="95"/>
    </row>
    <row r="1281" spans="12:14" ht="12.75">
      <c r="L1281" s="95"/>
      <c r="M1281" s="95"/>
      <c r="N1281" s="95"/>
    </row>
    <row r="1282" spans="12:14" ht="23.25" customHeight="1">
      <c r="L1282" s="95"/>
      <c r="M1282" s="95"/>
      <c r="N1282" s="95"/>
    </row>
    <row r="1283" spans="12:14" ht="12.75">
      <c r="L1283" s="95"/>
      <c r="M1283" s="95"/>
      <c r="N1283" s="95"/>
    </row>
    <row r="1284" spans="12:14" ht="12.75">
      <c r="L1284" s="95"/>
      <c r="M1284" s="95"/>
      <c r="N1284" s="95"/>
    </row>
    <row r="1285" spans="8:14" ht="12.75">
      <c r="H1285" s="130"/>
      <c r="I1285" s="124"/>
      <c r="L1285" s="95"/>
      <c r="M1285" s="95"/>
      <c r="N1285" s="95"/>
    </row>
    <row r="1286" ht="12.75" customHeight="1">
      <c r="L1286" s="95"/>
    </row>
    <row r="1287" ht="12.75">
      <c r="L1287" s="95"/>
    </row>
    <row r="1288" ht="12.75">
      <c r="L1288" s="95"/>
    </row>
    <row r="1289" ht="12.75">
      <c r="L1289" s="95"/>
    </row>
    <row r="1290" ht="12.75">
      <c r="L1290" s="95"/>
    </row>
    <row r="1291" ht="12.75">
      <c r="L1291" s="95"/>
    </row>
    <row r="1296" ht="19.5" customHeight="1"/>
    <row r="1500" ht="12.75">
      <c r="O1500" s="92"/>
    </row>
    <row r="1501" ht="84" customHeight="1">
      <c r="O1501" s="131"/>
    </row>
    <row r="1502" ht="12.75" customHeight="1">
      <c r="O1502" s="97" t="s">
        <v>564</v>
      </c>
    </row>
    <row r="1503" ht="12.75">
      <c r="O1503" s="100"/>
    </row>
    <row r="1504" ht="12.75">
      <c r="O1504" s="100"/>
    </row>
    <row r="1505" ht="12.75">
      <c r="O1505" s="100"/>
    </row>
    <row r="1506" ht="12.75">
      <c r="O1506" s="100"/>
    </row>
    <row r="1507" ht="12.75">
      <c r="O1507" s="101"/>
    </row>
    <row r="1508" ht="12.75">
      <c r="O1508" s="133"/>
    </row>
    <row r="1509" ht="12.75" customHeight="1">
      <c r="O1509" s="104"/>
    </row>
    <row r="1510" ht="12.75">
      <c r="O1510" s="104"/>
    </row>
    <row r="1511" ht="12.75">
      <c r="O1511" s="104"/>
    </row>
    <row r="1512" ht="12.75">
      <c r="O1512" s="104"/>
    </row>
    <row r="1513" ht="12.75">
      <c r="O1513" s="104"/>
    </row>
    <row r="1514" ht="12.75">
      <c r="O1514" s="104"/>
    </row>
    <row r="1515" ht="12.75">
      <c r="O1515" s="104"/>
    </row>
    <row r="1516" ht="12.75">
      <c r="O1516" s="104"/>
    </row>
    <row r="1517" ht="12.75">
      <c r="O1517" s="92"/>
    </row>
    <row r="1518" ht="12.75">
      <c r="O1518" s="104"/>
    </row>
    <row r="1519" ht="12.75">
      <c r="O1519" s="128"/>
    </row>
    <row r="1520" ht="12.75" customHeight="1">
      <c r="O1520" s="131"/>
    </row>
    <row r="1521" ht="12.75" customHeight="1">
      <c r="O1521" s="97" t="s">
        <v>564</v>
      </c>
    </row>
    <row r="1522" ht="12.75">
      <c r="O1522" s="100"/>
    </row>
    <row r="1523" ht="12.75">
      <c r="O1523" s="100"/>
    </row>
    <row r="1524" ht="12.75">
      <c r="O1524" s="100"/>
    </row>
    <row r="1525" ht="12.75">
      <c r="O1525" s="100"/>
    </row>
    <row r="1526" ht="12.75">
      <c r="O1526" s="100"/>
    </row>
    <row r="1527" ht="12.75">
      <c r="O1527" s="100"/>
    </row>
    <row r="1528" ht="12.75">
      <c r="O1528" s="100"/>
    </row>
    <row r="1529" ht="12.75">
      <c r="O1529" s="100"/>
    </row>
    <row r="1530" ht="12.75">
      <c r="O1530" s="100"/>
    </row>
    <row r="1531" ht="12.75">
      <c r="O1531" s="100"/>
    </row>
    <row r="1532" ht="12.75">
      <c r="O1532" s="100"/>
    </row>
    <row r="1533" ht="12.75">
      <c r="O1533" s="100"/>
    </row>
    <row r="1534" ht="12.75">
      <c r="O1534" s="100"/>
    </row>
    <row r="1535" ht="12.75">
      <c r="O1535" s="100"/>
    </row>
    <row r="1536" ht="12.75">
      <c r="O1536" s="100"/>
    </row>
    <row r="1537" ht="12.75">
      <c r="O1537" s="100"/>
    </row>
    <row r="1538" ht="12.75">
      <c r="O1538" s="100"/>
    </row>
    <row r="1539" ht="12.75">
      <c r="O1539" s="100"/>
    </row>
    <row r="1540" ht="12.75">
      <c r="O1540" s="100"/>
    </row>
    <row r="1541" ht="12.75">
      <c r="O1541" s="101"/>
    </row>
    <row r="1542" ht="12.75">
      <c r="O1542" s="132"/>
    </row>
    <row r="1543" ht="12.75" customHeight="1">
      <c r="O1543" s="95"/>
    </row>
    <row r="1544" ht="12.75">
      <c r="O1544" s="95"/>
    </row>
    <row r="1545" ht="12.75">
      <c r="O1545" s="95"/>
    </row>
    <row r="1546" ht="12.75">
      <c r="O1546" s="95"/>
    </row>
    <row r="1547" ht="12.75">
      <c r="O1547" s="95"/>
    </row>
    <row r="1548" ht="12.75">
      <c r="O1548" s="95"/>
    </row>
    <row r="1549" ht="12.75">
      <c r="O1549" s="95"/>
    </row>
    <row r="1550" ht="12.75">
      <c r="O1550" s="95"/>
    </row>
    <row r="1551" ht="12.75">
      <c r="O1551" s="95"/>
    </row>
    <row r="1552" ht="12.75">
      <c r="O1552" s="95"/>
    </row>
    <row r="1553" ht="12.75">
      <c r="O1553" s="92"/>
    </row>
    <row r="1554" ht="12.75">
      <c r="O1554" s="95"/>
    </row>
    <row r="1555" ht="12.75">
      <c r="O1555" s="128"/>
    </row>
    <row r="1556" ht="12.75" customHeight="1">
      <c r="O1556" s="131"/>
    </row>
    <row r="1557" ht="12.75" customHeight="1">
      <c r="O1557" s="97" t="s">
        <v>564</v>
      </c>
    </row>
    <row r="1558" ht="12.75">
      <c r="O1558" s="100"/>
    </row>
    <row r="1559" ht="12.75">
      <c r="O1559" s="100"/>
    </row>
    <row r="1560" ht="12.75">
      <c r="O1560" s="100"/>
    </row>
    <row r="1561" ht="12.75">
      <c r="O1561" s="100"/>
    </row>
    <row r="1562" ht="12.75">
      <c r="O1562" s="101"/>
    </row>
    <row r="1563" ht="12.75">
      <c r="O1563" s="132"/>
    </row>
    <row r="1564" ht="12.75" customHeight="1">
      <c r="O1564" s="95"/>
    </row>
    <row r="1565" ht="12.75">
      <c r="O1565" s="95"/>
    </row>
    <row r="1566" ht="12.75">
      <c r="O1566" s="95"/>
    </row>
    <row r="1567" ht="12.75">
      <c r="O1567" s="95"/>
    </row>
    <row r="1568" ht="12.75">
      <c r="O1568" s="95"/>
    </row>
    <row r="1569" ht="12.75">
      <c r="O1569" s="95"/>
    </row>
    <row r="1570" ht="12.75">
      <c r="O1570" s="95"/>
    </row>
    <row r="1571" ht="12.75">
      <c r="O1571" s="95"/>
    </row>
    <row r="1572" ht="12.75">
      <c r="O1572" s="95"/>
    </row>
    <row r="1573" ht="12.75">
      <c r="O1573" s="95"/>
    </row>
    <row r="1574" ht="12.75">
      <c r="O1574" s="92"/>
    </row>
    <row r="1575" ht="12.75">
      <c r="O1575" s="126"/>
    </row>
    <row r="1576" ht="12.75" customHeight="1">
      <c r="O1576" s="131"/>
    </row>
    <row r="1577" ht="12.75" customHeight="1">
      <c r="O1577" s="97" t="s">
        <v>564</v>
      </c>
    </row>
    <row r="1578" ht="12.75">
      <c r="O1578" s="100"/>
    </row>
    <row r="1579" ht="12.75">
      <c r="O1579" s="100"/>
    </row>
    <row r="1580" ht="12.75">
      <c r="O1580" s="101"/>
    </row>
    <row r="1581" ht="12.75">
      <c r="O1581" s="132"/>
    </row>
    <row r="1582" ht="12.75" customHeight="1">
      <c r="O1582" s="95"/>
    </row>
    <row r="1583" ht="12.75">
      <c r="O1583" s="95"/>
    </row>
    <row r="1584" ht="12.75">
      <c r="O1584" s="95"/>
    </row>
    <row r="1585" ht="12.75">
      <c r="O1585" s="95"/>
    </row>
    <row r="1586" ht="12.75">
      <c r="O1586" s="95"/>
    </row>
    <row r="1587" ht="12.75">
      <c r="O1587" s="95"/>
    </row>
    <row r="1588" ht="12.75">
      <c r="O1588" s="92"/>
    </row>
    <row r="1589" ht="12.75">
      <c r="O1589" s="106"/>
    </row>
    <row r="1590" ht="12.75">
      <c r="O1590" s="126"/>
    </row>
    <row r="1591" ht="12.75" customHeight="1">
      <c r="O1591" s="131"/>
    </row>
    <row r="1592" ht="12.75" customHeight="1">
      <c r="O1592" s="97" t="s">
        <v>564</v>
      </c>
    </row>
    <row r="1593" ht="12.75">
      <c r="O1593" s="100"/>
    </row>
    <row r="1594" ht="12.75">
      <c r="O1594" s="100"/>
    </row>
    <row r="1595" ht="12.75">
      <c r="O1595" s="100"/>
    </row>
    <row r="1596" ht="12.75">
      <c r="O1596" s="100"/>
    </row>
    <row r="1597" ht="12.75">
      <c r="O1597" s="100"/>
    </row>
    <row r="1598" ht="12.75">
      <c r="O1598" s="100"/>
    </row>
    <row r="1599" ht="12.75">
      <c r="O1599" s="100"/>
    </row>
    <row r="1600" ht="12.75">
      <c r="O1600" s="100"/>
    </row>
    <row r="1601" ht="12.75">
      <c r="O1601" s="100"/>
    </row>
    <row r="1602" ht="12.75">
      <c r="O1602" s="101"/>
    </row>
    <row r="1603" ht="12.75">
      <c r="O1603" s="132"/>
    </row>
    <row r="1604" ht="12.75" customHeight="1">
      <c r="O1604" s="123"/>
    </row>
    <row r="1605" ht="12.75" customHeight="1">
      <c r="O1605" s="123"/>
    </row>
    <row r="1606" ht="12.75" customHeight="1">
      <c r="O1606" s="123"/>
    </row>
    <row r="1607" ht="12.75" customHeight="1">
      <c r="O1607" s="123"/>
    </row>
    <row r="1608" ht="12.75" customHeight="1">
      <c r="O1608" s="123"/>
    </row>
    <row r="1609" ht="12.75" customHeight="1">
      <c r="O1609" s="123"/>
    </row>
    <row r="1610" ht="12.75" customHeight="1">
      <c r="O1610" s="95"/>
    </row>
    <row r="1611" ht="12.75">
      <c r="O1611" s="92"/>
    </row>
    <row r="1612" ht="12.75">
      <c r="O1612" s="95"/>
    </row>
    <row r="1613" ht="12.75">
      <c r="O1613" s="126"/>
    </row>
    <row r="1614" ht="12.75" customHeight="1">
      <c r="O1614" s="131"/>
    </row>
    <row r="1615" ht="12.75" customHeight="1">
      <c r="O1615" s="97" t="s">
        <v>564</v>
      </c>
    </row>
    <row r="1616" ht="12.75">
      <c r="O1616" s="100"/>
    </row>
    <row r="1617" ht="12.75">
      <c r="O1617" s="100"/>
    </row>
    <row r="1618" ht="12.75">
      <c r="O1618" s="100"/>
    </row>
    <row r="1619" ht="12.75">
      <c r="O1619" s="100"/>
    </row>
    <row r="1620" ht="12.75">
      <c r="O1620" s="100"/>
    </row>
    <row r="1621" ht="12.75">
      <c r="O1621" s="100"/>
    </row>
    <row r="1622" ht="12.75">
      <c r="O1622" s="101"/>
    </row>
    <row r="1623" ht="12.75">
      <c r="O1623" s="132"/>
    </row>
    <row r="1624" ht="12.75" customHeight="1">
      <c r="O1624" s="95"/>
    </row>
    <row r="1625" ht="12.75">
      <c r="O1625" s="95"/>
    </row>
    <row r="1626" ht="12.75">
      <c r="O1626" s="95"/>
    </row>
    <row r="1627" ht="12.75">
      <c r="O1627" s="95"/>
    </row>
    <row r="1628" ht="12.75">
      <c r="O1628" s="95"/>
    </row>
    <row r="1629" ht="12.75">
      <c r="O1629" s="92"/>
    </row>
    <row r="1630" ht="12.75">
      <c r="O1630" s="95"/>
    </row>
    <row r="1631" ht="12.75">
      <c r="O1631" s="95"/>
    </row>
    <row r="1633" ht="24" customHeight="1"/>
    <row r="1638" ht="12.75">
      <c r="O1638" s="118"/>
    </row>
    <row r="1639" ht="12.75">
      <c r="O1639" s="120"/>
    </row>
    <row r="1640" ht="12.75">
      <c r="O1640" s="95"/>
    </row>
    <row r="1641" ht="12.75">
      <c r="O1641" s="95"/>
    </row>
    <row r="1642" ht="12.75">
      <c r="O1642" s="95"/>
    </row>
    <row r="1643" ht="12.75">
      <c r="O1643" s="95"/>
    </row>
    <row r="1644" ht="12.75">
      <c r="O1644" s="95"/>
    </row>
    <row r="1645" ht="12.75">
      <c r="O1645" s="95"/>
    </row>
    <row r="1646" ht="12.75">
      <c r="O1646" s="95"/>
    </row>
    <row r="1647" ht="12.75">
      <c r="O1647" s="95"/>
    </row>
    <row r="1648" ht="12.75">
      <c r="O1648" s="95"/>
    </row>
    <row r="1649" ht="12.75">
      <c r="O1649" s="95"/>
    </row>
    <row r="1650" ht="12.75">
      <c r="O1650" s="95"/>
    </row>
    <row r="1651" ht="12.75">
      <c r="O1651" s="95"/>
    </row>
    <row r="1652" ht="12.75">
      <c r="O1652" s="95"/>
    </row>
    <row r="1653" ht="12.75">
      <c r="O1653" s="95"/>
    </row>
    <row r="1654" ht="12.75">
      <c r="O1654" s="95"/>
    </row>
    <row r="1656" ht="72" customHeight="1"/>
  </sheetData>
  <sheetProtection/>
  <mergeCells count="9">
    <mergeCell ref="A6:F6"/>
    <mergeCell ref="A28:E28"/>
    <mergeCell ref="A4:E4"/>
    <mergeCell ref="H1165:K1165"/>
    <mergeCell ref="H1142:K1142"/>
    <mergeCell ref="H1127:K1127"/>
    <mergeCell ref="H1071:K1071"/>
    <mergeCell ref="H1107:K1107"/>
    <mergeCell ref="H1052:K1052"/>
  </mergeCells>
  <printOptions horizontalCentered="1"/>
  <pageMargins left="0.22" right="0.25" top="0.5" bottom="0.59" header="0.31496062992125984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40.00390625" style="0" customWidth="1"/>
    <col min="4" max="4" width="20.421875" style="0" customWidth="1"/>
    <col min="5" max="5" width="18.140625" style="0" customWidth="1"/>
    <col min="6" max="6" width="13.140625" style="0" customWidth="1"/>
  </cols>
  <sheetData>
    <row r="1" spans="1:6" ht="15">
      <c r="A1" s="144" t="s">
        <v>551</v>
      </c>
      <c r="B1" s="144"/>
      <c r="C1" s="144"/>
      <c r="D1" s="144"/>
      <c r="E1" s="144"/>
      <c r="F1" s="144"/>
    </row>
    <row r="2" spans="1:6" ht="15">
      <c r="A2" s="144" t="s">
        <v>552</v>
      </c>
      <c r="B2" s="144"/>
      <c r="C2" s="144"/>
      <c r="D2" s="144" t="s">
        <v>553</v>
      </c>
      <c r="E2" s="144"/>
      <c r="F2" s="144"/>
    </row>
    <row r="3" spans="1:6" ht="15">
      <c r="A3" s="89" t="s">
        <v>1</v>
      </c>
      <c r="B3" s="89" t="s">
        <v>2</v>
      </c>
      <c r="C3" s="89" t="s">
        <v>554</v>
      </c>
      <c r="D3" s="89" t="s">
        <v>555</v>
      </c>
      <c r="E3" s="89" t="s">
        <v>556</v>
      </c>
      <c r="F3" s="89" t="s">
        <v>557</v>
      </c>
    </row>
    <row r="4" spans="1:6" ht="15">
      <c r="A4" s="89"/>
      <c r="B4" s="57" t="s">
        <v>345</v>
      </c>
      <c r="C4" s="89"/>
      <c r="D4" s="89"/>
      <c r="E4" s="89"/>
      <c r="F4" s="89"/>
    </row>
    <row r="5" spans="1:6" ht="45">
      <c r="A5" s="89"/>
      <c r="B5" s="62" t="s">
        <v>346</v>
      </c>
      <c r="C5" s="89" t="s">
        <v>7</v>
      </c>
      <c r="D5" s="90" t="s">
        <v>558</v>
      </c>
      <c r="E5" s="89"/>
      <c r="F5" s="89"/>
    </row>
    <row r="6" spans="1:6" ht="45">
      <c r="A6" s="89"/>
      <c r="B6" s="62" t="s">
        <v>347</v>
      </c>
      <c r="C6" s="89" t="s">
        <v>7</v>
      </c>
      <c r="D6" s="90" t="s">
        <v>558</v>
      </c>
      <c r="E6" s="89"/>
      <c r="F6" s="89"/>
    </row>
    <row r="7" spans="1:6" ht="45">
      <c r="A7" s="89"/>
      <c r="B7" s="62" t="s">
        <v>348</v>
      </c>
      <c r="C7" s="89" t="s">
        <v>7</v>
      </c>
      <c r="D7" s="90" t="s">
        <v>558</v>
      </c>
      <c r="E7" s="89"/>
      <c r="F7" s="89"/>
    </row>
    <row r="8" spans="1:6" ht="45">
      <c r="A8" s="89"/>
      <c r="B8" s="62" t="s">
        <v>349</v>
      </c>
      <c r="C8" s="89" t="s">
        <v>7</v>
      </c>
      <c r="D8" s="90" t="s">
        <v>558</v>
      </c>
      <c r="E8" s="89"/>
      <c r="F8" s="89"/>
    </row>
    <row r="9" spans="1:6" ht="45">
      <c r="A9" s="89"/>
      <c r="B9" s="62" t="s">
        <v>350</v>
      </c>
      <c r="C9" s="89" t="s">
        <v>7</v>
      </c>
      <c r="D9" s="90" t="s">
        <v>558</v>
      </c>
      <c r="E9" s="89"/>
      <c r="F9" s="89"/>
    </row>
    <row r="10" spans="1:6" ht="45">
      <c r="A10" s="89"/>
      <c r="B10" s="62" t="s">
        <v>351</v>
      </c>
      <c r="C10" s="89" t="s">
        <v>7</v>
      </c>
      <c r="D10" s="90" t="s">
        <v>558</v>
      </c>
      <c r="E10" s="89"/>
      <c r="F10" s="89"/>
    </row>
    <row r="11" spans="1:6" ht="45">
      <c r="A11" s="89"/>
      <c r="B11" s="62" t="s">
        <v>352</v>
      </c>
      <c r="C11" s="89" t="s">
        <v>7</v>
      </c>
      <c r="D11" s="90" t="s">
        <v>558</v>
      </c>
      <c r="E11" s="89"/>
      <c r="F11" s="89"/>
    </row>
    <row r="12" spans="1:6" ht="45">
      <c r="A12" s="89"/>
      <c r="B12" s="62" t="s">
        <v>353</v>
      </c>
      <c r="C12" s="89" t="s">
        <v>7</v>
      </c>
      <c r="D12" s="90" t="s">
        <v>558</v>
      </c>
      <c r="E12" s="89"/>
      <c r="F12" s="89"/>
    </row>
    <row r="13" spans="1:6" ht="45">
      <c r="A13" s="89"/>
      <c r="B13" s="62" t="s">
        <v>354</v>
      </c>
      <c r="C13" s="89" t="s">
        <v>7</v>
      </c>
      <c r="D13" s="90" t="s">
        <v>558</v>
      </c>
      <c r="E13" s="89"/>
      <c r="F13" s="89"/>
    </row>
    <row r="14" spans="1:6" ht="45">
      <c r="A14" s="89"/>
      <c r="B14" s="62" t="s">
        <v>472</v>
      </c>
      <c r="C14" s="89" t="s">
        <v>7</v>
      </c>
      <c r="D14" s="90" t="s">
        <v>558</v>
      </c>
      <c r="E14" s="89"/>
      <c r="F14" s="89"/>
    </row>
    <row r="15" spans="1:6" ht="45">
      <c r="A15" s="89"/>
      <c r="B15" s="62" t="s">
        <v>473</v>
      </c>
      <c r="C15" s="89" t="s">
        <v>7</v>
      </c>
      <c r="D15" s="90" t="s">
        <v>558</v>
      </c>
      <c r="E15" s="89"/>
      <c r="F15" s="89"/>
    </row>
    <row r="16" spans="1:6" ht="45">
      <c r="A16" s="89"/>
      <c r="B16" s="62" t="s">
        <v>474</v>
      </c>
      <c r="C16" s="89" t="s">
        <v>7</v>
      </c>
      <c r="D16" s="90" t="s">
        <v>558</v>
      </c>
      <c r="E16" s="89"/>
      <c r="F16" s="89"/>
    </row>
    <row r="17" spans="1:6" ht="45">
      <c r="A17" s="89"/>
      <c r="B17" s="62" t="s">
        <v>475</v>
      </c>
      <c r="C17" s="89" t="s">
        <v>7</v>
      </c>
      <c r="D17" s="90" t="s">
        <v>558</v>
      </c>
      <c r="E17" s="89"/>
      <c r="F17" s="89"/>
    </row>
    <row r="18" spans="1:6" ht="45">
      <c r="A18" s="89"/>
      <c r="B18" s="62" t="s">
        <v>476</v>
      </c>
      <c r="C18" s="89" t="s">
        <v>7</v>
      </c>
      <c r="D18" s="90" t="s">
        <v>558</v>
      </c>
      <c r="E18" s="89"/>
      <c r="F18" s="89"/>
    </row>
    <row r="19" spans="1:6" ht="45">
      <c r="A19" s="89"/>
      <c r="B19" s="62" t="s">
        <v>477</v>
      </c>
      <c r="C19" s="89" t="s">
        <v>7</v>
      </c>
      <c r="D19" s="90" t="s">
        <v>558</v>
      </c>
      <c r="E19" s="89"/>
      <c r="F19" s="89"/>
    </row>
    <row r="20" spans="1:6" ht="45">
      <c r="A20" s="89"/>
      <c r="B20" s="62" t="s">
        <v>478</v>
      </c>
      <c r="C20" s="89" t="s">
        <v>7</v>
      </c>
      <c r="D20" s="90" t="s">
        <v>558</v>
      </c>
      <c r="E20" s="89"/>
      <c r="F20" s="89"/>
    </row>
    <row r="21" spans="1:6" ht="45">
      <c r="A21" s="89"/>
      <c r="B21" s="62" t="s">
        <v>479</v>
      </c>
      <c r="C21" s="89" t="s">
        <v>7</v>
      </c>
      <c r="D21" s="90" t="s">
        <v>558</v>
      </c>
      <c r="E21" s="89"/>
      <c r="F21" s="89"/>
    </row>
    <row r="22" spans="1:6" ht="45">
      <c r="A22" s="89"/>
      <c r="B22" s="62" t="s">
        <v>480</v>
      </c>
      <c r="C22" s="89" t="s">
        <v>7</v>
      </c>
      <c r="D22" s="90" t="s">
        <v>558</v>
      </c>
      <c r="E22" s="89"/>
      <c r="F22" s="89"/>
    </row>
    <row r="23" spans="1:6" ht="45">
      <c r="A23" s="89"/>
      <c r="B23" s="62" t="s">
        <v>481</v>
      </c>
      <c r="C23" s="89" t="s">
        <v>7</v>
      </c>
      <c r="D23" s="90" t="s">
        <v>558</v>
      </c>
      <c r="E23" s="89"/>
      <c r="F23" s="89"/>
    </row>
    <row r="24" spans="1:6" ht="45">
      <c r="A24" s="89"/>
      <c r="B24" s="57" t="s">
        <v>356</v>
      </c>
      <c r="C24" s="89" t="s">
        <v>7</v>
      </c>
      <c r="D24" s="90" t="s">
        <v>558</v>
      </c>
      <c r="E24" s="89"/>
      <c r="F24" s="89"/>
    </row>
    <row r="25" spans="1:6" ht="45">
      <c r="A25" s="89"/>
      <c r="B25" s="62" t="s">
        <v>357</v>
      </c>
      <c r="C25" s="89" t="s">
        <v>7</v>
      </c>
      <c r="D25" s="90" t="s">
        <v>558</v>
      </c>
      <c r="E25" s="89"/>
      <c r="F25" s="89"/>
    </row>
    <row r="26" spans="1:6" ht="45">
      <c r="A26" s="89"/>
      <c r="B26" s="62" t="s">
        <v>485</v>
      </c>
      <c r="C26" s="89" t="s">
        <v>7</v>
      </c>
      <c r="D26" s="90" t="s">
        <v>558</v>
      </c>
      <c r="E26" s="89"/>
      <c r="F26" s="89"/>
    </row>
    <row r="27" spans="1:6" ht="45">
      <c r="A27" s="89"/>
      <c r="B27" s="62" t="s">
        <v>486</v>
      </c>
      <c r="C27" s="89" t="s">
        <v>7</v>
      </c>
      <c r="D27" s="90" t="s">
        <v>558</v>
      </c>
      <c r="E27" s="89"/>
      <c r="F27" s="89"/>
    </row>
    <row r="28" spans="1:6" ht="45">
      <c r="A28" s="89"/>
      <c r="B28" s="62" t="s">
        <v>470</v>
      </c>
      <c r="C28" s="89" t="s">
        <v>7</v>
      </c>
      <c r="D28" s="90" t="s">
        <v>558</v>
      </c>
      <c r="E28" s="89"/>
      <c r="F28" s="89"/>
    </row>
    <row r="29" spans="1:6" ht="45">
      <c r="A29" s="89"/>
      <c r="B29" s="62" t="s">
        <v>359</v>
      </c>
      <c r="C29" s="89" t="s">
        <v>7</v>
      </c>
      <c r="D29" s="90" t="s">
        <v>558</v>
      </c>
      <c r="E29" s="89"/>
      <c r="F29" s="89"/>
    </row>
    <row r="30" spans="1:6" ht="45">
      <c r="A30" s="89"/>
      <c r="B30" s="62" t="s">
        <v>360</v>
      </c>
      <c r="C30" s="89" t="s">
        <v>7</v>
      </c>
      <c r="D30" s="90" t="s">
        <v>558</v>
      </c>
      <c r="E30" s="89"/>
      <c r="F30" s="89"/>
    </row>
    <row r="31" spans="1:6" ht="45">
      <c r="A31" s="89"/>
      <c r="B31" s="62" t="s">
        <v>361</v>
      </c>
      <c r="C31" s="89" t="s">
        <v>7</v>
      </c>
      <c r="D31" s="90" t="s">
        <v>558</v>
      </c>
      <c r="E31" s="89"/>
      <c r="F31" s="89"/>
    </row>
    <row r="32" spans="1:6" ht="45">
      <c r="A32" s="89"/>
      <c r="B32" s="57" t="s">
        <v>362</v>
      </c>
      <c r="C32" s="89" t="s">
        <v>7</v>
      </c>
      <c r="D32" s="90" t="s">
        <v>558</v>
      </c>
      <c r="E32" s="89"/>
      <c r="F32" s="89"/>
    </row>
    <row r="33" spans="1:6" ht="45">
      <c r="A33" s="89"/>
      <c r="B33" s="62" t="s">
        <v>363</v>
      </c>
      <c r="C33" s="89" t="s">
        <v>7</v>
      </c>
      <c r="D33" s="90" t="s">
        <v>558</v>
      </c>
      <c r="E33" s="89"/>
      <c r="F33" s="89"/>
    </row>
    <row r="34" spans="1:6" ht="45">
      <c r="A34" s="89"/>
      <c r="B34" s="62" t="s">
        <v>364</v>
      </c>
      <c r="C34" s="89" t="s">
        <v>7</v>
      </c>
      <c r="D34" s="90" t="s">
        <v>558</v>
      </c>
      <c r="E34" s="89"/>
      <c r="F34" s="89"/>
    </row>
    <row r="35" spans="1:6" ht="45">
      <c r="A35" s="89"/>
      <c r="B35" s="62" t="s">
        <v>365</v>
      </c>
      <c r="C35" s="89" t="s">
        <v>7</v>
      </c>
      <c r="D35" s="90" t="s">
        <v>558</v>
      </c>
      <c r="E35" s="89"/>
      <c r="F35" s="89"/>
    </row>
    <row r="36" spans="1:6" ht="45">
      <c r="A36" s="89"/>
      <c r="B36" s="68" t="s">
        <v>366</v>
      </c>
      <c r="C36" s="89" t="s">
        <v>7</v>
      </c>
      <c r="D36" s="90" t="s">
        <v>558</v>
      </c>
      <c r="E36" s="89"/>
      <c r="F36" s="89"/>
    </row>
    <row r="37" spans="1:6" ht="45">
      <c r="A37" s="89"/>
      <c r="B37" s="68" t="s">
        <v>510</v>
      </c>
      <c r="C37" s="89" t="s">
        <v>7</v>
      </c>
      <c r="D37" s="90" t="s">
        <v>558</v>
      </c>
      <c r="E37" s="89"/>
      <c r="F37" s="89"/>
    </row>
    <row r="38" spans="1:6" ht="45">
      <c r="A38" s="89"/>
      <c r="B38" s="88" t="s">
        <v>483</v>
      </c>
      <c r="C38" s="89" t="s">
        <v>7</v>
      </c>
      <c r="D38" s="90" t="s">
        <v>558</v>
      </c>
      <c r="E38" s="89"/>
      <c r="F38" s="89"/>
    </row>
    <row r="39" spans="1:6" ht="45">
      <c r="A39" s="89"/>
      <c r="B39" s="68" t="s">
        <v>484</v>
      </c>
      <c r="C39" s="89" t="s">
        <v>7</v>
      </c>
      <c r="D39" s="90" t="s">
        <v>558</v>
      </c>
      <c r="E39" s="89"/>
      <c r="F39" s="89"/>
    </row>
    <row r="40" spans="1:6" ht="45">
      <c r="A40" s="89"/>
      <c r="B40" s="57" t="s">
        <v>508</v>
      </c>
      <c r="C40" s="89" t="s">
        <v>7</v>
      </c>
      <c r="D40" s="90" t="s">
        <v>558</v>
      </c>
      <c r="E40" s="89"/>
      <c r="F40" s="89"/>
    </row>
    <row r="41" spans="1:6" ht="45">
      <c r="A41" s="89"/>
      <c r="B41" s="62" t="s">
        <v>511</v>
      </c>
      <c r="C41" s="89" t="s">
        <v>7</v>
      </c>
      <c r="D41" s="90" t="s">
        <v>558</v>
      </c>
      <c r="E41" s="89"/>
      <c r="F41" s="89"/>
    </row>
    <row r="42" spans="1:6" ht="45">
      <c r="A42" s="89"/>
      <c r="B42" s="62" t="s">
        <v>482</v>
      </c>
      <c r="C42" s="89" t="s">
        <v>7</v>
      </c>
      <c r="D42" s="90" t="s">
        <v>558</v>
      </c>
      <c r="E42" s="89"/>
      <c r="F42" s="89"/>
    </row>
    <row r="43" spans="1:6" ht="45">
      <c r="A43" s="89"/>
      <c r="B43" s="62" t="s">
        <v>512</v>
      </c>
      <c r="C43" s="89" t="s">
        <v>7</v>
      </c>
      <c r="D43" s="90" t="s">
        <v>558</v>
      </c>
      <c r="E43" s="89"/>
      <c r="F43" s="89"/>
    </row>
    <row r="44" spans="1:6" ht="45">
      <c r="A44" s="89"/>
      <c r="B44" s="62" t="s">
        <v>513</v>
      </c>
      <c r="C44" s="89" t="s">
        <v>7</v>
      </c>
      <c r="D44" s="90" t="s">
        <v>558</v>
      </c>
      <c r="E44" s="89"/>
      <c r="F44" s="89"/>
    </row>
    <row r="45" spans="1:6" ht="45">
      <c r="A45" s="89"/>
      <c r="B45" s="62" t="s">
        <v>514</v>
      </c>
      <c r="C45" s="89" t="s">
        <v>7</v>
      </c>
      <c r="D45" s="90" t="s">
        <v>558</v>
      </c>
      <c r="E45" s="89"/>
      <c r="F45" s="89"/>
    </row>
    <row r="46" spans="1:6" ht="45">
      <c r="A46" s="89"/>
      <c r="B46" s="62" t="s">
        <v>374</v>
      </c>
      <c r="C46" s="89" t="s">
        <v>7</v>
      </c>
      <c r="D46" s="90" t="s">
        <v>558</v>
      </c>
      <c r="E46" s="89"/>
      <c r="F46" s="89"/>
    </row>
    <row r="47" spans="1:6" ht="45">
      <c r="A47" s="89"/>
      <c r="B47" s="62" t="s">
        <v>375</v>
      </c>
      <c r="C47" s="89" t="s">
        <v>7</v>
      </c>
      <c r="D47" s="90" t="s">
        <v>558</v>
      </c>
      <c r="E47" s="89"/>
      <c r="F47" s="89"/>
    </row>
    <row r="48" spans="1:6" ht="45">
      <c r="A48" s="89"/>
      <c r="B48" s="62" t="s">
        <v>515</v>
      </c>
      <c r="C48" s="89" t="s">
        <v>7</v>
      </c>
      <c r="D48" s="90" t="s">
        <v>558</v>
      </c>
      <c r="E48" s="89"/>
      <c r="F48" s="89"/>
    </row>
    <row r="49" spans="1:6" ht="45">
      <c r="A49" s="89"/>
      <c r="B49" s="62" t="s">
        <v>516</v>
      </c>
      <c r="C49" s="89" t="s">
        <v>7</v>
      </c>
      <c r="D49" s="90" t="s">
        <v>558</v>
      </c>
      <c r="E49" s="89"/>
      <c r="F49" s="89"/>
    </row>
    <row r="50" spans="1:6" ht="45">
      <c r="A50" s="89"/>
      <c r="B50" s="62" t="s">
        <v>517</v>
      </c>
      <c r="C50" s="89" t="s">
        <v>7</v>
      </c>
      <c r="D50" s="90" t="s">
        <v>558</v>
      </c>
      <c r="E50" s="89"/>
      <c r="F50" s="89"/>
    </row>
    <row r="51" spans="1:6" ht="45">
      <c r="A51" s="89"/>
      <c r="B51" s="62" t="s">
        <v>518</v>
      </c>
      <c r="C51" s="89" t="s">
        <v>7</v>
      </c>
      <c r="D51" s="90" t="s">
        <v>558</v>
      </c>
      <c r="E51" s="89"/>
      <c r="F51" s="89"/>
    </row>
    <row r="52" spans="1:6" ht="45">
      <c r="A52" s="89"/>
      <c r="B52" s="62" t="s">
        <v>519</v>
      </c>
      <c r="C52" s="89" t="s">
        <v>7</v>
      </c>
      <c r="D52" s="90" t="s">
        <v>558</v>
      </c>
      <c r="E52" s="89"/>
      <c r="F52" s="89"/>
    </row>
    <row r="53" spans="1:6" ht="45">
      <c r="A53" s="89"/>
      <c r="B53" s="62" t="s">
        <v>520</v>
      </c>
      <c r="C53" s="89" t="s">
        <v>7</v>
      </c>
      <c r="D53" s="90" t="s">
        <v>558</v>
      </c>
      <c r="E53" s="89"/>
      <c r="F53" s="89"/>
    </row>
    <row r="54" spans="1:6" ht="45">
      <c r="A54" s="89"/>
      <c r="B54" s="62" t="s">
        <v>521</v>
      </c>
      <c r="C54" s="89" t="s">
        <v>7</v>
      </c>
      <c r="D54" s="90" t="s">
        <v>558</v>
      </c>
      <c r="E54" s="89"/>
      <c r="F54" s="89"/>
    </row>
    <row r="55" spans="1:6" ht="45">
      <c r="A55" s="89"/>
      <c r="B55" s="62" t="s">
        <v>522</v>
      </c>
      <c r="C55" s="89" t="s">
        <v>7</v>
      </c>
      <c r="D55" s="90" t="s">
        <v>558</v>
      </c>
      <c r="E55" s="89"/>
      <c r="F55" s="89"/>
    </row>
    <row r="56" spans="1:6" ht="45">
      <c r="A56" s="89"/>
      <c r="B56" s="62" t="s">
        <v>523</v>
      </c>
      <c r="C56" s="89" t="s">
        <v>7</v>
      </c>
      <c r="D56" s="90" t="s">
        <v>558</v>
      </c>
      <c r="E56" s="89"/>
      <c r="F56" s="89"/>
    </row>
    <row r="57" spans="1:6" ht="45">
      <c r="A57" s="89"/>
      <c r="B57" s="62" t="s">
        <v>524</v>
      </c>
      <c r="C57" s="89" t="s">
        <v>7</v>
      </c>
      <c r="D57" s="90" t="s">
        <v>558</v>
      </c>
      <c r="E57" s="89"/>
      <c r="F57" s="89"/>
    </row>
    <row r="58" spans="1:6" ht="45">
      <c r="A58" s="89"/>
      <c r="B58" s="62" t="s">
        <v>525</v>
      </c>
      <c r="C58" s="89" t="s">
        <v>7</v>
      </c>
      <c r="D58" s="90" t="s">
        <v>558</v>
      </c>
      <c r="E58" s="89"/>
      <c r="F58" s="89"/>
    </row>
    <row r="59" spans="1:6" ht="45">
      <c r="A59" s="89"/>
      <c r="B59" s="62" t="s">
        <v>526</v>
      </c>
      <c r="C59" s="89" t="s">
        <v>7</v>
      </c>
      <c r="D59" s="90" t="s">
        <v>558</v>
      </c>
      <c r="E59" s="89"/>
      <c r="F59" s="89"/>
    </row>
    <row r="60" spans="1:6" ht="45">
      <c r="A60" s="89"/>
      <c r="B60" s="62" t="s">
        <v>527</v>
      </c>
      <c r="C60" s="89" t="s">
        <v>7</v>
      </c>
      <c r="D60" s="90" t="s">
        <v>558</v>
      </c>
      <c r="E60" s="89"/>
      <c r="F60" s="89"/>
    </row>
    <row r="61" spans="1:6" ht="45">
      <c r="A61" s="89"/>
      <c r="B61" s="62" t="s">
        <v>528</v>
      </c>
      <c r="C61" s="89" t="s">
        <v>7</v>
      </c>
      <c r="D61" s="90" t="s">
        <v>558</v>
      </c>
      <c r="E61" s="89"/>
      <c r="F61" s="89"/>
    </row>
    <row r="62" spans="1:6" ht="45">
      <c r="A62" s="89"/>
      <c r="B62" s="62" t="s">
        <v>493</v>
      </c>
      <c r="C62" s="89" t="s">
        <v>7</v>
      </c>
      <c r="D62" s="90" t="s">
        <v>558</v>
      </c>
      <c r="E62" s="89"/>
      <c r="F62" s="89"/>
    </row>
    <row r="63" spans="1:6" ht="45">
      <c r="A63" s="89"/>
      <c r="B63" s="62" t="s">
        <v>494</v>
      </c>
      <c r="C63" s="89" t="s">
        <v>7</v>
      </c>
      <c r="D63" s="90" t="s">
        <v>558</v>
      </c>
      <c r="E63" s="89"/>
      <c r="F63" s="89"/>
    </row>
    <row r="64" spans="1:6" ht="45">
      <c r="A64" s="89"/>
      <c r="B64" s="62" t="s">
        <v>529</v>
      </c>
      <c r="C64" s="89" t="s">
        <v>7</v>
      </c>
      <c r="D64" s="90" t="s">
        <v>558</v>
      </c>
      <c r="E64" s="89"/>
      <c r="F64" s="89"/>
    </row>
    <row r="65" spans="1:6" ht="45">
      <c r="A65" s="89"/>
      <c r="B65" s="57" t="s">
        <v>391</v>
      </c>
      <c r="C65" s="89" t="s">
        <v>7</v>
      </c>
      <c r="D65" s="90" t="s">
        <v>558</v>
      </c>
      <c r="E65" s="89"/>
      <c r="F65" s="89"/>
    </row>
    <row r="66" spans="1:6" ht="45">
      <c r="A66" s="89"/>
      <c r="B66" s="62" t="s">
        <v>392</v>
      </c>
      <c r="C66" s="89" t="s">
        <v>7</v>
      </c>
      <c r="D66" s="90" t="s">
        <v>558</v>
      </c>
      <c r="E66" s="89"/>
      <c r="F66" s="89"/>
    </row>
    <row r="67" spans="1:6" ht="45">
      <c r="A67" s="89"/>
      <c r="B67" s="62" t="s">
        <v>393</v>
      </c>
      <c r="C67" s="89" t="s">
        <v>7</v>
      </c>
      <c r="D67" s="90" t="s">
        <v>558</v>
      </c>
      <c r="E67" s="89"/>
      <c r="F67" s="89"/>
    </row>
    <row r="68" spans="1:6" ht="45">
      <c r="A68" s="89"/>
      <c r="B68" s="62" t="s">
        <v>394</v>
      </c>
      <c r="C68" s="89" t="s">
        <v>7</v>
      </c>
      <c r="D68" s="90" t="s">
        <v>558</v>
      </c>
      <c r="E68" s="89"/>
      <c r="F68" s="89"/>
    </row>
    <row r="69" spans="1:6" ht="45">
      <c r="A69" s="89"/>
      <c r="B69" s="62" t="s">
        <v>530</v>
      </c>
      <c r="C69" s="89" t="s">
        <v>7</v>
      </c>
      <c r="D69" s="90" t="s">
        <v>558</v>
      </c>
      <c r="E69" s="89"/>
      <c r="F69" s="89"/>
    </row>
    <row r="70" spans="1:6" ht="45">
      <c r="A70" s="89"/>
      <c r="B70" s="62" t="s">
        <v>531</v>
      </c>
      <c r="C70" s="89" t="s">
        <v>7</v>
      </c>
      <c r="D70" s="90" t="s">
        <v>558</v>
      </c>
      <c r="E70" s="89"/>
      <c r="F70" s="89"/>
    </row>
    <row r="71" spans="1:6" ht="45">
      <c r="A71" s="89"/>
      <c r="B71" s="62" t="s">
        <v>532</v>
      </c>
      <c r="C71" s="89" t="s">
        <v>7</v>
      </c>
      <c r="D71" s="90" t="s">
        <v>558</v>
      </c>
      <c r="E71" s="89"/>
      <c r="F71" s="89"/>
    </row>
    <row r="72" spans="1:6" ht="45">
      <c r="A72" s="89"/>
      <c r="B72" s="62" t="s">
        <v>533</v>
      </c>
      <c r="C72" s="89" t="s">
        <v>7</v>
      </c>
      <c r="D72" s="90" t="s">
        <v>558</v>
      </c>
      <c r="E72" s="89"/>
      <c r="F72" s="89"/>
    </row>
    <row r="73" spans="1:6" ht="45">
      <c r="A73" s="89"/>
      <c r="B73" s="62" t="s">
        <v>534</v>
      </c>
      <c r="C73" s="89" t="s">
        <v>7</v>
      </c>
      <c r="D73" s="90" t="s">
        <v>558</v>
      </c>
      <c r="E73" s="89"/>
      <c r="F73" s="89"/>
    </row>
    <row r="74" spans="1:6" ht="45">
      <c r="A74" s="89"/>
      <c r="B74" s="62" t="s">
        <v>535</v>
      </c>
      <c r="C74" s="89" t="s">
        <v>7</v>
      </c>
      <c r="D74" s="90" t="s">
        <v>558</v>
      </c>
      <c r="E74" s="89"/>
      <c r="F74" s="89"/>
    </row>
    <row r="75" spans="1:6" ht="45">
      <c r="A75" s="89"/>
      <c r="B75" s="62" t="s">
        <v>401</v>
      </c>
      <c r="C75" s="89" t="s">
        <v>7</v>
      </c>
      <c r="D75" s="90" t="s">
        <v>558</v>
      </c>
      <c r="E75" s="89"/>
      <c r="F75" s="89"/>
    </row>
    <row r="76" spans="1:6" ht="45">
      <c r="A76" s="89"/>
      <c r="B76" s="62" t="s">
        <v>402</v>
      </c>
      <c r="C76" s="89" t="s">
        <v>7</v>
      </c>
      <c r="D76" s="90" t="s">
        <v>558</v>
      </c>
      <c r="E76" s="89"/>
      <c r="F76" s="89"/>
    </row>
    <row r="77" spans="1:6" ht="45">
      <c r="A77" s="89"/>
      <c r="B77" s="62" t="s">
        <v>471</v>
      </c>
      <c r="C77" s="89" t="s">
        <v>7</v>
      </c>
      <c r="D77" s="90" t="s">
        <v>558</v>
      </c>
      <c r="E77" s="89"/>
      <c r="F77" s="89"/>
    </row>
    <row r="78" spans="1:6" ht="45">
      <c r="A78" s="89"/>
      <c r="B78" s="62" t="s">
        <v>404</v>
      </c>
      <c r="C78" s="89" t="s">
        <v>7</v>
      </c>
      <c r="D78" s="90" t="s">
        <v>558</v>
      </c>
      <c r="E78" s="89"/>
      <c r="F78" s="89"/>
    </row>
    <row r="79" spans="1:6" ht="45">
      <c r="A79" s="89"/>
      <c r="B79" s="62" t="s">
        <v>536</v>
      </c>
      <c r="C79" s="89" t="s">
        <v>7</v>
      </c>
      <c r="D79" s="90" t="s">
        <v>558</v>
      </c>
      <c r="E79" s="89"/>
      <c r="F79" s="89"/>
    </row>
    <row r="80" spans="1:6" ht="45">
      <c r="A80" s="89"/>
      <c r="B80" s="62" t="s">
        <v>495</v>
      </c>
      <c r="C80" s="89" t="s">
        <v>7</v>
      </c>
      <c r="D80" s="90" t="s">
        <v>558</v>
      </c>
      <c r="E80" s="89"/>
      <c r="F80" s="89"/>
    </row>
    <row r="81" spans="1:6" ht="45">
      <c r="A81" s="89"/>
      <c r="B81" s="62" t="s">
        <v>496</v>
      </c>
      <c r="C81" s="89" t="s">
        <v>7</v>
      </c>
      <c r="D81" s="90" t="s">
        <v>558</v>
      </c>
      <c r="E81" s="89"/>
      <c r="F81" s="89"/>
    </row>
    <row r="82" spans="1:6" ht="45">
      <c r="A82" s="89"/>
      <c r="B82" s="62" t="s">
        <v>497</v>
      </c>
      <c r="C82" s="89" t="s">
        <v>7</v>
      </c>
      <c r="D82" s="90" t="s">
        <v>558</v>
      </c>
      <c r="E82" s="89"/>
      <c r="F82" s="89"/>
    </row>
    <row r="83" spans="1:6" ht="45">
      <c r="A83" s="89"/>
      <c r="B83" s="62" t="s">
        <v>499</v>
      </c>
      <c r="C83" s="89" t="s">
        <v>7</v>
      </c>
      <c r="D83" s="90" t="s">
        <v>558</v>
      </c>
      <c r="E83" s="89"/>
      <c r="F83" s="89"/>
    </row>
    <row r="84" spans="1:6" ht="45">
      <c r="A84" s="89"/>
      <c r="B84" s="62" t="s">
        <v>498</v>
      </c>
      <c r="C84" s="89" t="s">
        <v>7</v>
      </c>
      <c r="D84" s="90" t="s">
        <v>558</v>
      </c>
      <c r="E84" s="89"/>
      <c r="F84" s="89"/>
    </row>
    <row r="85" spans="1:6" ht="45">
      <c r="A85" s="89"/>
      <c r="B85" s="62" t="s">
        <v>501</v>
      </c>
      <c r="C85" s="89" t="s">
        <v>7</v>
      </c>
      <c r="D85" s="90" t="s">
        <v>558</v>
      </c>
      <c r="E85" s="89"/>
      <c r="F85" s="89"/>
    </row>
    <row r="86" spans="1:6" ht="45">
      <c r="A86" s="89"/>
      <c r="B86" s="62" t="s">
        <v>502</v>
      </c>
      <c r="C86" s="89" t="s">
        <v>7</v>
      </c>
      <c r="D86" s="90" t="s">
        <v>558</v>
      </c>
      <c r="E86" s="89"/>
      <c r="F86" s="89"/>
    </row>
    <row r="87" spans="1:6" ht="45">
      <c r="A87" s="89"/>
      <c r="B87" s="62" t="s">
        <v>503</v>
      </c>
      <c r="C87" s="89" t="s">
        <v>7</v>
      </c>
      <c r="D87" s="90" t="s">
        <v>558</v>
      </c>
      <c r="E87" s="89"/>
      <c r="F87" s="89"/>
    </row>
    <row r="88" spans="1:6" ht="45">
      <c r="A88" s="89"/>
      <c r="B88" s="62" t="s">
        <v>504</v>
      </c>
      <c r="C88" s="89" t="s">
        <v>7</v>
      </c>
      <c r="D88" s="90" t="s">
        <v>558</v>
      </c>
      <c r="E88" s="89"/>
      <c r="F88" s="89"/>
    </row>
    <row r="89" spans="1:6" ht="45">
      <c r="A89" s="89"/>
      <c r="B89" s="62" t="s">
        <v>406</v>
      </c>
      <c r="C89" s="89" t="s">
        <v>7</v>
      </c>
      <c r="D89" s="90" t="s">
        <v>558</v>
      </c>
      <c r="E89" s="89"/>
      <c r="F89" s="89"/>
    </row>
    <row r="90" spans="1:6" ht="45">
      <c r="A90" s="89"/>
      <c r="B90" s="62" t="s">
        <v>407</v>
      </c>
      <c r="C90" s="89" t="s">
        <v>7</v>
      </c>
      <c r="D90" s="90" t="s">
        <v>558</v>
      </c>
      <c r="E90" s="89"/>
      <c r="F90" s="89"/>
    </row>
    <row r="91" spans="1:6" ht="45">
      <c r="A91" s="89"/>
      <c r="B91" s="62" t="s">
        <v>408</v>
      </c>
      <c r="C91" s="89" t="s">
        <v>7</v>
      </c>
      <c r="D91" s="90" t="s">
        <v>558</v>
      </c>
      <c r="E91" s="89"/>
      <c r="F91" s="89"/>
    </row>
    <row r="92" spans="1:6" ht="45">
      <c r="A92" s="89"/>
      <c r="B92" s="62" t="s">
        <v>409</v>
      </c>
      <c r="C92" s="89" t="s">
        <v>7</v>
      </c>
      <c r="D92" s="90" t="s">
        <v>558</v>
      </c>
      <c r="E92" s="89"/>
      <c r="F92" s="89"/>
    </row>
    <row r="93" spans="1:6" ht="45">
      <c r="A93" s="89"/>
      <c r="B93" s="62" t="s">
        <v>500</v>
      </c>
      <c r="C93" s="89" t="s">
        <v>7</v>
      </c>
      <c r="D93" s="90" t="s">
        <v>558</v>
      </c>
      <c r="E93" s="89"/>
      <c r="F93" s="89"/>
    </row>
    <row r="94" spans="1:6" ht="45">
      <c r="A94" s="89"/>
      <c r="B94" s="62" t="s">
        <v>410</v>
      </c>
      <c r="C94" s="89" t="s">
        <v>7</v>
      </c>
      <c r="D94" s="90" t="s">
        <v>558</v>
      </c>
      <c r="E94" s="89"/>
      <c r="F94" s="89"/>
    </row>
    <row r="95" spans="1:6" ht="45">
      <c r="A95" s="89"/>
      <c r="B95" s="62" t="s">
        <v>411</v>
      </c>
      <c r="C95" s="89" t="s">
        <v>7</v>
      </c>
      <c r="D95" s="90" t="s">
        <v>558</v>
      </c>
      <c r="E95" s="89"/>
      <c r="F95" s="89"/>
    </row>
    <row r="96" spans="1:6" ht="45">
      <c r="A96" s="89"/>
      <c r="B96" s="62" t="s">
        <v>412</v>
      </c>
      <c r="C96" s="89" t="s">
        <v>7</v>
      </c>
      <c r="D96" s="90" t="s">
        <v>558</v>
      </c>
      <c r="E96" s="89"/>
      <c r="F96" s="89"/>
    </row>
    <row r="97" spans="1:6" ht="45">
      <c r="A97" s="89"/>
      <c r="B97" s="62" t="s">
        <v>414</v>
      </c>
      <c r="C97" s="89" t="s">
        <v>7</v>
      </c>
      <c r="D97" s="90" t="s">
        <v>558</v>
      </c>
      <c r="E97" s="89"/>
      <c r="F97" s="89"/>
    </row>
    <row r="98" spans="1:6" ht="45">
      <c r="A98" s="89"/>
      <c r="B98" s="62" t="s">
        <v>415</v>
      </c>
      <c r="C98" s="89" t="s">
        <v>7</v>
      </c>
      <c r="D98" s="90" t="s">
        <v>558</v>
      </c>
      <c r="E98" s="89"/>
      <c r="F98" s="89"/>
    </row>
    <row r="99" spans="1:6" ht="45">
      <c r="A99" s="89"/>
      <c r="B99" s="57" t="s">
        <v>416</v>
      </c>
      <c r="C99" s="89" t="s">
        <v>7</v>
      </c>
      <c r="D99" s="90" t="s">
        <v>558</v>
      </c>
      <c r="E99" s="89"/>
      <c r="F99" s="89"/>
    </row>
    <row r="100" spans="1:6" ht="45">
      <c r="A100" s="89"/>
      <c r="B100" s="62" t="s">
        <v>417</v>
      </c>
      <c r="C100" s="89" t="s">
        <v>7</v>
      </c>
      <c r="D100" s="90" t="s">
        <v>558</v>
      </c>
      <c r="E100" s="89"/>
      <c r="F100" s="89"/>
    </row>
    <row r="101" spans="1:6" ht="45">
      <c r="A101" s="89"/>
      <c r="B101" s="62" t="s">
        <v>418</v>
      </c>
      <c r="C101" s="89" t="s">
        <v>7</v>
      </c>
      <c r="D101" s="90" t="s">
        <v>558</v>
      </c>
      <c r="E101" s="89"/>
      <c r="F101" s="89"/>
    </row>
    <row r="102" spans="1:6" ht="45">
      <c r="A102" s="89"/>
      <c r="B102" s="62" t="s">
        <v>419</v>
      </c>
      <c r="C102" s="89" t="s">
        <v>7</v>
      </c>
      <c r="D102" s="90" t="s">
        <v>558</v>
      </c>
      <c r="E102" s="89"/>
      <c r="F102" s="89"/>
    </row>
    <row r="103" spans="1:6" ht="45">
      <c r="A103" s="89"/>
      <c r="B103" s="62" t="s">
        <v>420</v>
      </c>
      <c r="C103" s="89" t="s">
        <v>7</v>
      </c>
      <c r="D103" s="90" t="s">
        <v>558</v>
      </c>
      <c r="E103" s="89"/>
      <c r="F103" s="89"/>
    </row>
    <row r="104" spans="1:6" ht="45">
      <c r="A104" s="89"/>
      <c r="B104" s="62" t="s">
        <v>421</v>
      </c>
      <c r="C104" s="89" t="s">
        <v>7</v>
      </c>
      <c r="D104" s="90" t="s">
        <v>558</v>
      </c>
      <c r="E104" s="89"/>
      <c r="F104" s="89"/>
    </row>
    <row r="105" spans="1:6" ht="45">
      <c r="A105" s="89"/>
      <c r="B105" s="62" t="s">
        <v>422</v>
      </c>
      <c r="C105" s="89" t="s">
        <v>7</v>
      </c>
      <c r="D105" s="90" t="s">
        <v>558</v>
      </c>
      <c r="E105" s="89"/>
      <c r="F105" s="89"/>
    </row>
    <row r="106" spans="1:6" ht="45">
      <c r="A106" s="89"/>
      <c r="B106" s="62" t="s">
        <v>423</v>
      </c>
      <c r="C106" s="89" t="s">
        <v>7</v>
      </c>
      <c r="D106" s="90" t="s">
        <v>558</v>
      </c>
      <c r="E106" s="89"/>
      <c r="F106" s="89"/>
    </row>
    <row r="107" spans="1:6" ht="45">
      <c r="A107" s="89"/>
      <c r="B107" s="62" t="s">
        <v>424</v>
      </c>
      <c r="C107" s="89" t="s">
        <v>7</v>
      </c>
      <c r="D107" s="90" t="s">
        <v>558</v>
      </c>
      <c r="E107" s="89"/>
      <c r="F107" s="89"/>
    </row>
    <row r="108" spans="1:6" ht="45">
      <c r="A108" s="89"/>
      <c r="B108" s="62" t="s">
        <v>487</v>
      </c>
      <c r="C108" s="89" t="s">
        <v>7</v>
      </c>
      <c r="D108" s="90" t="s">
        <v>558</v>
      </c>
      <c r="E108" s="89"/>
      <c r="F108" s="89"/>
    </row>
    <row r="109" spans="1:6" ht="45">
      <c r="A109" s="89"/>
      <c r="B109" s="62" t="s">
        <v>543</v>
      </c>
      <c r="C109" s="89" t="s">
        <v>7</v>
      </c>
      <c r="D109" s="90" t="s">
        <v>558</v>
      </c>
      <c r="E109" s="89"/>
      <c r="F109" s="89"/>
    </row>
    <row r="110" spans="1:6" ht="45">
      <c r="A110" s="89"/>
      <c r="B110" s="62" t="s">
        <v>544</v>
      </c>
      <c r="C110" s="89" t="s">
        <v>7</v>
      </c>
      <c r="D110" s="90" t="s">
        <v>558</v>
      </c>
      <c r="E110" s="89"/>
      <c r="F110" s="89"/>
    </row>
    <row r="111" spans="1:6" ht="45">
      <c r="A111" s="89"/>
      <c r="B111" s="62" t="s">
        <v>545</v>
      </c>
      <c r="C111" s="89" t="s">
        <v>7</v>
      </c>
      <c r="D111" s="90" t="s">
        <v>558</v>
      </c>
      <c r="E111" s="89"/>
      <c r="F111" s="89"/>
    </row>
    <row r="112" spans="1:6" ht="45">
      <c r="A112" s="89"/>
      <c r="B112" s="62" t="s">
        <v>546</v>
      </c>
      <c r="C112" s="89" t="s">
        <v>7</v>
      </c>
      <c r="D112" s="90" t="s">
        <v>558</v>
      </c>
      <c r="E112" s="89"/>
      <c r="F112" s="89"/>
    </row>
    <row r="113" spans="1:6" ht="45">
      <c r="A113" s="89"/>
      <c r="B113" s="62" t="s">
        <v>547</v>
      </c>
      <c r="C113" s="89" t="s">
        <v>7</v>
      </c>
      <c r="D113" s="90" t="s">
        <v>558</v>
      </c>
      <c r="E113" s="89"/>
      <c r="F113" s="89"/>
    </row>
    <row r="114" spans="1:6" ht="45">
      <c r="A114" s="89"/>
      <c r="B114" s="62" t="s">
        <v>548</v>
      </c>
      <c r="C114" s="89" t="s">
        <v>7</v>
      </c>
      <c r="D114" s="90" t="s">
        <v>558</v>
      </c>
      <c r="E114" s="89"/>
      <c r="F114" s="89"/>
    </row>
    <row r="115" spans="1:6" ht="45">
      <c r="A115" s="89"/>
      <c r="B115" s="62" t="s">
        <v>549</v>
      </c>
      <c r="C115" s="89" t="s">
        <v>7</v>
      </c>
      <c r="D115" s="90" t="s">
        <v>558</v>
      </c>
      <c r="E115" s="89"/>
      <c r="F115" s="89"/>
    </row>
    <row r="116" spans="1:6" ht="45">
      <c r="A116" s="89"/>
      <c r="B116" s="62" t="s">
        <v>433</v>
      </c>
      <c r="C116" s="89" t="s">
        <v>7</v>
      </c>
      <c r="D116" s="90" t="s">
        <v>558</v>
      </c>
      <c r="E116" s="89"/>
      <c r="F116" s="89"/>
    </row>
    <row r="117" spans="1:6" ht="45">
      <c r="A117" s="89"/>
      <c r="B117" s="62" t="s">
        <v>550</v>
      </c>
      <c r="C117" s="89" t="s">
        <v>7</v>
      </c>
      <c r="D117" s="90" t="s">
        <v>558</v>
      </c>
      <c r="E117" s="89"/>
      <c r="F117" s="89"/>
    </row>
    <row r="118" spans="1:6" ht="45">
      <c r="A118" s="89"/>
      <c r="B118" s="57" t="s">
        <v>488</v>
      </c>
      <c r="C118" s="89" t="s">
        <v>7</v>
      </c>
      <c r="D118" s="90" t="s">
        <v>558</v>
      </c>
      <c r="E118" s="89"/>
      <c r="F118" s="89"/>
    </row>
    <row r="119" spans="1:6" ht="45">
      <c r="A119" s="89"/>
      <c r="B119" s="62" t="s">
        <v>537</v>
      </c>
      <c r="C119" s="89" t="s">
        <v>7</v>
      </c>
      <c r="D119" s="90" t="s">
        <v>558</v>
      </c>
      <c r="E119" s="89"/>
      <c r="F119" s="89"/>
    </row>
    <row r="120" spans="1:6" ht="45">
      <c r="A120" s="89"/>
      <c r="B120" s="62" t="s">
        <v>538</v>
      </c>
      <c r="C120" s="89" t="s">
        <v>7</v>
      </c>
      <c r="D120" s="90" t="s">
        <v>558</v>
      </c>
      <c r="E120" s="89"/>
      <c r="F120" s="89"/>
    </row>
    <row r="121" spans="1:6" ht="45">
      <c r="A121" s="89"/>
      <c r="B121" s="62" t="s">
        <v>539</v>
      </c>
      <c r="C121" s="89" t="s">
        <v>7</v>
      </c>
      <c r="D121" s="90" t="s">
        <v>558</v>
      </c>
      <c r="E121" s="89"/>
      <c r="F121" s="89"/>
    </row>
    <row r="122" spans="1:6" ht="45">
      <c r="A122" s="89"/>
      <c r="B122" s="62" t="s">
        <v>438</v>
      </c>
      <c r="C122" s="89" t="s">
        <v>7</v>
      </c>
      <c r="D122" s="90" t="s">
        <v>558</v>
      </c>
      <c r="E122" s="89"/>
      <c r="F122" s="89"/>
    </row>
    <row r="123" spans="1:6" ht="45">
      <c r="A123" s="89"/>
      <c r="B123" s="62" t="s">
        <v>439</v>
      </c>
      <c r="C123" s="89" t="s">
        <v>7</v>
      </c>
      <c r="D123" s="90" t="s">
        <v>558</v>
      </c>
      <c r="E123" s="89"/>
      <c r="F123" s="89"/>
    </row>
    <row r="124" spans="1:6" ht="45">
      <c r="A124" s="89"/>
      <c r="B124" s="62" t="s">
        <v>440</v>
      </c>
      <c r="C124" s="89" t="s">
        <v>7</v>
      </c>
      <c r="D124" s="90" t="s">
        <v>558</v>
      </c>
      <c r="E124" s="89"/>
      <c r="F124" s="89"/>
    </row>
    <row r="125" spans="1:6" ht="45">
      <c r="A125" s="89"/>
      <c r="B125" s="62" t="s">
        <v>489</v>
      </c>
      <c r="C125" s="89" t="s">
        <v>7</v>
      </c>
      <c r="D125" s="90" t="s">
        <v>558</v>
      </c>
      <c r="E125" s="89"/>
      <c r="F125" s="89"/>
    </row>
    <row r="126" spans="1:6" ht="45">
      <c r="A126" s="89"/>
      <c r="B126" s="62" t="s">
        <v>540</v>
      </c>
      <c r="C126" s="89" t="s">
        <v>7</v>
      </c>
      <c r="D126" s="90" t="s">
        <v>558</v>
      </c>
      <c r="E126" s="89"/>
      <c r="F126" s="89"/>
    </row>
    <row r="127" spans="1:6" ht="45">
      <c r="A127" s="89"/>
      <c r="B127" s="62" t="s">
        <v>541</v>
      </c>
      <c r="C127" s="89" t="s">
        <v>7</v>
      </c>
      <c r="D127" s="90" t="s">
        <v>558</v>
      </c>
      <c r="E127" s="89"/>
      <c r="F127" s="89"/>
    </row>
    <row r="128" spans="1:6" ht="45">
      <c r="A128" s="89"/>
      <c r="B128" s="62" t="s">
        <v>542</v>
      </c>
      <c r="C128" s="89" t="s">
        <v>7</v>
      </c>
      <c r="D128" s="90" t="s">
        <v>558</v>
      </c>
      <c r="E128" s="89"/>
      <c r="F128" s="89"/>
    </row>
    <row r="129" spans="1:6" ht="45">
      <c r="A129" s="89"/>
      <c r="B129" s="62" t="s">
        <v>490</v>
      </c>
      <c r="C129" s="89" t="s">
        <v>7</v>
      </c>
      <c r="D129" s="90" t="s">
        <v>558</v>
      </c>
      <c r="E129" s="89"/>
      <c r="F129" s="89"/>
    </row>
    <row r="130" spans="1:6" ht="45">
      <c r="A130" s="89"/>
      <c r="B130" s="62" t="s">
        <v>491</v>
      </c>
      <c r="C130" s="89" t="s">
        <v>7</v>
      </c>
      <c r="D130" s="90" t="s">
        <v>558</v>
      </c>
      <c r="E130" s="89"/>
      <c r="F130" s="89"/>
    </row>
    <row r="131" spans="1:6" ht="45">
      <c r="A131" s="89"/>
      <c r="B131" s="62" t="s">
        <v>492</v>
      </c>
      <c r="C131" s="89" t="s">
        <v>7</v>
      </c>
      <c r="D131" s="90" t="s">
        <v>558</v>
      </c>
      <c r="E131" s="89"/>
      <c r="F131" s="89"/>
    </row>
    <row r="132" spans="1:6" ht="45">
      <c r="A132" s="89"/>
      <c r="B132" s="62" t="s">
        <v>505</v>
      </c>
      <c r="C132" s="89" t="s">
        <v>7</v>
      </c>
      <c r="D132" s="90" t="s">
        <v>558</v>
      </c>
      <c r="E132" s="89"/>
      <c r="F132" s="89"/>
    </row>
    <row r="133" spans="1:6" ht="45">
      <c r="A133" s="89"/>
      <c r="B133" s="62" t="s">
        <v>506</v>
      </c>
      <c r="C133" s="89" t="s">
        <v>7</v>
      </c>
      <c r="D133" s="90" t="s">
        <v>558</v>
      </c>
      <c r="E133" s="89"/>
      <c r="F133" s="89"/>
    </row>
    <row r="134" spans="1:6" ht="45">
      <c r="A134" s="89"/>
      <c r="B134" s="62" t="s">
        <v>507</v>
      </c>
      <c r="C134" s="89" t="s">
        <v>7</v>
      </c>
      <c r="D134" s="90" t="s">
        <v>558</v>
      </c>
      <c r="E134" s="89"/>
      <c r="F134" s="89"/>
    </row>
    <row r="135" spans="1:6" ht="45">
      <c r="A135" s="89"/>
      <c r="B135" s="57" t="s">
        <v>509</v>
      </c>
      <c r="C135" s="89" t="s">
        <v>7</v>
      </c>
      <c r="D135" s="90" t="s">
        <v>558</v>
      </c>
      <c r="E135" s="89"/>
      <c r="F135" s="89"/>
    </row>
    <row r="136" spans="1:6" ht="45">
      <c r="A136" s="89"/>
      <c r="B136" s="62" t="s">
        <v>455</v>
      </c>
      <c r="C136" s="89" t="s">
        <v>7</v>
      </c>
      <c r="D136" s="90" t="s">
        <v>558</v>
      </c>
      <c r="E136" s="89"/>
      <c r="F136" s="89"/>
    </row>
    <row r="137" spans="1:6" ht="45">
      <c r="A137" s="89"/>
      <c r="B137" s="62" t="s">
        <v>456</v>
      </c>
      <c r="C137" s="89" t="s">
        <v>7</v>
      </c>
      <c r="D137" s="90" t="s">
        <v>558</v>
      </c>
      <c r="E137" s="89"/>
      <c r="F137" s="89"/>
    </row>
    <row r="138" spans="1:6" ht="45">
      <c r="A138" s="89"/>
      <c r="B138" s="62" t="s">
        <v>457</v>
      </c>
      <c r="C138" s="89" t="s">
        <v>7</v>
      </c>
      <c r="D138" s="90" t="s">
        <v>558</v>
      </c>
      <c r="E138" s="89"/>
      <c r="F138" s="89"/>
    </row>
    <row r="139" spans="1:6" ht="45">
      <c r="A139" s="89"/>
      <c r="B139" s="62" t="s">
        <v>458</v>
      </c>
      <c r="C139" s="89" t="s">
        <v>7</v>
      </c>
      <c r="D139" s="90" t="s">
        <v>558</v>
      </c>
      <c r="E139" s="89"/>
      <c r="F139" s="89"/>
    </row>
    <row r="140" spans="1:6" ht="45">
      <c r="A140" s="89"/>
      <c r="B140" s="62" t="s">
        <v>459</v>
      </c>
      <c r="C140" s="89" t="s">
        <v>7</v>
      </c>
      <c r="D140" s="90" t="s">
        <v>558</v>
      </c>
      <c r="E140" s="89"/>
      <c r="F140" s="89"/>
    </row>
    <row r="141" spans="1:6" ht="45">
      <c r="A141" s="89"/>
      <c r="B141" s="62" t="s">
        <v>460</v>
      </c>
      <c r="C141" s="89" t="s">
        <v>7</v>
      </c>
      <c r="D141" s="90" t="s">
        <v>558</v>
      </c>
      <c r="E141" s="89"/>
      <c r="F141" s="89"/>
    </row>
    <row r="142" spans="1:6" ht="45">
      <c r="A142" s="89"/>
      <c r="B142" s="62" t="s">
        <v>461</v>
      </c>
      <c r="C142" s="89" t="s">
        <v>7</v>
      </c>
      <c r="D142" s="90" t="s">
        <v>558</v>
      </c>
      <c r="E142" s="89"/>
      <c r="F142" s="89"/>
    </row>
    <row r="143" spans="1:6" ht="45">
      <c r="A143" s="89"/>
      <c r="B143" s="62" t="s">
        <v>462</v>
      </c>
      <c r="C143" s="89" t="s">
        <v>7</v>
      </c>
      <c r="D143" s="90" t="s">
        <v>558</v>
      </c>
      <c r="E143" s="89"/>
      <c r="F143" s="89"/>
    </row>
  </sheetData>
  <sheetProtection/>
  <mergeCells count="3">
    <mergeCell ref="A1:F1"/>
    <mergeCell ref="A2:C2"/>
    <mergeCell ref="D2:F2"/>
  </mergeCells>
  <printOptions/>
  <pageMargins left="0.7086614173228347" right="0.7086614173228347" top="0.7480314960629921" bottom="0.7480314960629921" header="0.31496062992125984" footer="0.31496062992125984"/>
  <pageSetup fitToHeight="7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10"/>
  <sheetViews>
    <sheetView zoomScalePageLayoutView="0" workbookViewId="0" topLeftCell="A1527">
      <selection activeCell="A1545" sqref="A1545:F1710"/>
    </sheetView>
  </sheetViews>
  <sheetFormatPr defaultColWidth="9.140625" defaultRowHeight="15"/>
  <cols>
    <col min="1" max="1" width="3.57421875" style="27" bestFit="1" customWidth="1"/>
    <col min="2" max="2" width="55.00390625" style="29" customWidth="1"/>
    <col min="3" max="3" width="9.28125" style="42" customWidth="1"/>
    <col min="4" max="4" width="16.8515625" style="42" customWidth="1"/>
    <col min="5" max="5" width="13.00390625" style="42" customWidth="1"/>
    <col min="6" max="6" width="12.421875" style="76" bestFit="1" customWidth="1"/>
    <col min="7" max="16384" width="9.140625" style="27" customWidth="1"/>
  </cols>
  <sheetData>
    <row r="1" spans="4:5" ht="12.75">
      <c r="D1" s="43" t="s">
        <v>29</v>
      </c>
      <c r="E1" s="29">
        <v>1</v>
      </c>
    </row>
    <row r="2" spans="1:6" s="28" customFormat="1" ht="12.75">
      <c r="A2" s="17"/>
      <c r="B2" s="29"/>
      <c r="C2" s="42"/>
      <c r="D2" s="42"/>
      <c r="E2" s="42"/>
      <c r="F2" s="76"/>
    </row>
    <row r="3" spans="1:6" s="28" customFormat="1" ht="23.25" customHeight="1" thickBot="1">
      <c r="A3" s="146" t="s">
        <v>0</v>
      </c>
      <c r="B3" s="146"/>
      <c r="C3" s="146"/>
      <c r="D3" s="146"/>
      <c r="E3" s="146"/>
      <c r="F3" s="146"/>
    </row>
    <row r="4" spans="1:6" s="77" customFormat="1" ht="64.5" thickBot="1">
      <c r="A4" s="9" t="s">
        <v>1</v>
      </c>
      <c r="B4" s="9" t="s">
        <v>2</v>
      </c>
      <c r="C4" s="9" t="s">
        <v>238</v>
      </c>
      <c r="D4" s="10" t="s">
        <v>279</v>
      </c>
      <c r="E4" s="70" t="s">
        <v>280</v>
      </c>
      <c r="F4" s="73" t="s">
        <v>463</v>
      </c>
    </row>
    <row r="5" spans="1:6" s="28" customFormat="1" ht="12.75">
      <c r="A5" s="12">
        <v>1</v>
      </c>
      <c r="B5" s="13" t="s">
        <v>237</v>
      </c>
      <c r="C5" s="14" t="s">
        <v>8</v>
      </c>
      <c r="D5" s="15">
        <v>2000</v>
      </c>
      <c r="E5" s="71">
        <v>1.3</v>
      </c>
      <c r="F5" s="78">
        <f aca="true" t="shared" si="0" ref="F5:F10">D5*E5</f>
        <v>2600</v>
      </c>
    </row>
    <row r="6" spans="1:6" s="28" customFormat="1" ht="12.75">
      <c r="A6" s="12">
        <v>2</v>
      </c>
      <c r="B6" s="35" t="s">
        <v>236</v>
      </c>
      <c r="C6" s="36" t="s">
        <v>8</v>
      </c>
      <c r="D6" s="37">
        <v>12000</v>
      </c>
      <c r="E6" s="72">
        <v>1.4</v>
      </c>
      <c r="F6" s="78">
        <f t="shared" si="0"/>
        <v>16800</v>
      </c>
    </row>
    <row r="7" spans="1:6" s="28" customFormat="1" ht="12.75">
      <c r="A7" s="12">
        <v>3</v>
      </c>
      <c r="B7" s="13" t="s">
        <v>235</v>
      </c>
      <c r="C7" s="14" t="s">
        <v>8</v>
      </c>
      <c r="D7" s="15">
        <v>400</v>
      </c>
      <c r="E7" s="71">
        <v>1.12</v>
      </c>
      <c r="F7" s="78">
        <f t="shared" si="0"/>
        <v>448.00000000000006</v>
      </c>
    </row>
    <row r="8" spans="1:6" s="28" customFormat="1" ht="14.25" customHeight="1">
      <c r="A8" s="12">
        <v>4</v>
      </c>
      <c r="B8" s="13" t="s">
        <v>233</v>
      </c>
      <c r="C8" s="14" t="s">
        <v>6</v>
      </c>
      <c r="D8" s="15">
        <v>1000</v>
      </c>
      <c r="E8" s="71">
        <v>1.1</v>
      </c>
      <c r="F8" s="78">
        <f t="shared" si="0"/>
        <v>1100</v>
      </c>
    </row>
    <row r="9" spans="1:6" s="28" customFormat="1" ht="25.5">
      <c r="A9" s="12">
        <v>5</v>
      </c>
      <c r="B9" s="13" t="s">
        <v>234</v>
      </c>
      <c r="C9" s="14" t="s">
        <v>6</v>
      </c>
      <c r="D9" s="15">
        <v>100</v>
      </c>
      <c r="E9" s="71">
        <v>1.3</v>
      </c>
      <c r="F9" s="78">
        <f t="shared" si="0"/>
        <v>130</v>
      </c>
    </row>
    <row r="10" spans="1:6" s="28" customFormat="1" ht="25.5">
      <c r="A10" s="12">
        <v>6</v>
      </c>
      <c r="B10" s="13" t="s">
        <v>281</v>
      </c>
      <c r="C10" s="14" t="s">
        <v>8</v>
      </c>
      <c r="D10" s="15">
        <v>1000</v>
      </c>
      <c r="E10" s="71">
        <v>2.7</v>
      </c>
      <c r="F10" s="78">
        <f t="shared" si="0"/>
        <v>2700</v>
      </c>
    </row>
    <row r="11" spans="1:6" s="28" customFormat="1" ht="12.75" customHeight="1">
      <c r="A11" s="34"/>
      <c r="B11" s="145" t="s">
        <v>464</v>
      </c>
      <c r="C11" s="145"/>
      <c r="D11" s="145"/>
      <c r="E11" s="145"/>
      <c r="F11" s="79">
        <f>SUM(F5:F10)</f>
        <v>23778</v>
      </c>
    </row>
    <row r="12" spans="1:6" s="28" customFormat="1" ht="12.75">
      <c r="A12" s="17"/>
      <c r="B12" s="29"/>
      <c r="C12" s="42"/>
      <c r="D12" s="42"/>
      <c r="E12" s="42"/>
      <c r="F12" s="76"/>
    </row>
    <row r="13" spans="1:6" s="28" customFormat="1" ht="12.75">
      <c r="A13" s="17"/>
      <c r="B13" s="29"/>
      <c r="C13" s="42"/>
      <c r="D13" s="42"/>
      <c r="E13" s="42"/>
      <c r="F13" s="76"/>
    </row>
    <row r="14" spans="1:6" s="28" customFormat="1" ht="12.75">
      <c r="A14" s="17"/>
      <c r="B14" s="29"/>
      <c r="C14" s="42"/>
      <c r="D14" s="42"/>
      <c r="E14" s="42"/>
      <c r="F14" s="76"/>
    </row>
    <row r="15" spans="1:6" s="28" customFormat="1" ht="12.75">
      <c r="A15" s="17"/>
      <c r="B15" s="29"/>
      <c r="C15" s="42"/>
      <c r="D15" s="42"/>
      <c r="E15" s="42"/>
      <c r="F15" s="76"/>
    </row>
    <row r="16" spans="1:6" s="28" customFormat="1" ht="12.75">
      <c r="A16" s="17"/>
      <c r="B16" s="30" t="s">
        <v>220</v>
      </c>
      <c r="C16" s="42"/>
      <c r="D16" s="42"/>
      <c r="E16" s="42"/>
      <c r="F16" s="76"/>
    </row>
    <row r="17" spans="1:6" s="28" customFormat="1" ht="12.75">
      <c r="A17" s="17"/>
      <c r="B17" s="30" t="s">
        <v>222</v>
      </c>
      <c r="C17" s="42"/>
      <c r="D17" s="42"/>
      <c r="E17" s="42"/>
      <c r="F17" s="76"/>
    </row>
    <row r="18" spans="1:6" s="28" customFormat="1" ht="12.75">
      <c r="A18" s="17"/>
      <c r="B18" s="30" t="s">
        <v>221</v>
      </c>
      <c r="C18" s="42"/>
      <c r="D18" s="42"/>
      <c r="E18" s="42"/>
      <c r="F18" s="76"/>
    </row>
    <row r="19" spans="1:6" s="28" customFormat="1" ht="12.75">
      <c r="A19" s="17"/>
      <c r="B19" s="29"/>
      <c r="C19" s="42"/>
      <c r="D19" s="42"/>
      <c r="E19" s="42"/>
      <c r="F19" s="76"/>
    </row>
    <row r="20" spans="1:6" s="28" customFormat="1" ht="12.75">
      <c r="A20" s="17"/>
      <c r="B20" s="29"/>
      <c r="C20" s="42"/>
      <c r="D20" s="42"/>
      <c r="E20" s="42"/>
      <c r="F20" s="76"/>
    </row>
    <row r="21" spans="1:6" s="28" customFormat="1" ht="12.75">
      <c r="A21" s="17"/>
      <c r="B21" s="29"/>
      <c r="C21" s="42"/>
      <c r="D21" s="42"/>
      <c r="E21" s="42"/>
      <c r="F21" s="76"/>
    </row>
    <row r="22" spans="1:6" s="28" customFormat="1" ht="12.75">
      <c r="A22" s="17"/>
      <c r="B22" s="29"/>
      <c r="C22" s="42"/>
      <c r="D22" s="42"/>
      <c r="E22" s="42"/>
      <c r="F22" s="76"/>
    </row>
    <row r="23" spans="1:6" s="28" customFormat="1" ht="12.75">
      <c r="A23" s="17"/>
      <c r="B23" s="29"/>
      <c r="C23" s="42"/>
      <c r="D23" s="42"/>
      <c r="E23" s="42"/>
      <c r="F23" s="76"/>
    </row>
    <row r="24" spans="1:6" s="28" customFormat="1" ht="12.75">
      <c r="A24" s="17"/>
      <c r="B24" s="29"/>
      <c r="C24" s="42"/>
      <c r="D24" s="42"/>
      <c r="E24" s="42"/>
      <c r="F24" s="76"/>
    </row>
    <row r="25" spans="1:6" s="28" customFormat="1" ht="12.75">
      <c r="A25" s="17"/>
      <c r="B25" s="29"/>
      <c r="C25" s="42"/>
      <c r="D25" s="42"/>
      <c r="E25" s="42"/>
      <c r="F25" s="76"/>
    </row>
    <row r="26" spans="1:6" s="28" customFormat="1" ht="12.75">
      <c r="A26" s="17"/>
      <c r="B26" s="29"/>
      <c r="C26" s="42"/>
      <c r="D26" s="42"/>
      <c r="E26" s="42"/>
      <c r="F26" s="76"/>
    </row>
    <row r="27" spans="1:6" s="28" customFormat="1" ht="12.75">
      <c r="A27" s="17"/>
      <c r="B27" s="29"/>
      <c r="C27" s="42"/>
      <c r="D27" s="42"/>
      <c r="E27" s="42"/>
      <c r="F27" s="76"/>
    </row>
    <row r="28" spans="1:6" s="28" customFormat="1" ht="12.75">
      <c r="A28" s="17"/>
      <c r="B28" s="29"/>
      <c r="C28" s="42"/>
      <c r="D28" s="42"/>
      <c r="E28" s="42"/>
      <c r="F28" s="76"/>
    </row>
    <row r="29" spans="1:6" s="28" customFormat="1" ht="12.75">
      <c r="A29" s="17"/>
      <c r="B29" s="29"/>
      <c r="C29" s="42"/>
      <c r="D29" s="42"/>
      <c r="E29" s="42"/>
      <c r="F29" s="76"/>
    </row>
    <row r="30" spans="1:6" s="28" customFormat="1" ht="12.75">
      <c r="A30" s="17"/>
      <c r="B30" s="29"/>
      <c r="C30" s="42"/>
      <c r="D30" s="42"/>
      <c r="E30" s="42"/>
      <c r="F30" s="76"/>
    </row>
    <row r="31" spans="1:6" s="28" customFormat="1" ht="12.75">
      <c r="A31" s="17"/>
      <c r="B31" s="29"/>
      <c r="C31" s="42"/>
      <c r="D31" s="42"/>
      <c r="E31" s="42"/>
      <c r="F31" s="76"/>
    </row>
    <row r="32" spans="1:6" s="28" customFormat="1" ht="12.75">
      <c r="A32" s="17"/>
      <c r="B32" s="29"/>
      <c r="C32" s="42"/>
      <c r="D32" s="42"/>
      <c r="E32" s="42"/>
      <c r="F32" s="76"/>
    </row>
    <row r="33" spans="1:6" s="28" customFormat="1" ht="12.75">
      <c r="A33" s="17"/>
      <c r="B33" s="29"/>
      <c r="C33" s="42"/>
      <c r="D33" s="42"/>
      <c r="E33" s="42"/>
      <c r="F33" s="76"/>
    </row>
    <row r="34" spans="1:6" s="28" customFormat="1" ht="12.75">
      <c r="A34" s="17"/>
      <c r="B34" s="29"/>
      <c r="C34" s="42"/>
      <c r="D34" s="42"/>
      <c r="E34" s="42"/>
      <c r="F34" s="76"/>
    </row>
    <row r="35" spans="1:6" s="28" customFormat="1" ht="12.75">
      <c r="A35" s="17"/>
      <c r="B35" s="29"/>
      <c r="C35" s="42"/>
      <c r="D35" s="42"/>
      <c r="E35" s="42"/>
      <c r="F35" s="76"/>
    </row>
    <row r="36" spans="1:6" s="28" customFormat="1" ht="12.75">
      <c r="A36" s="17"/>
      <c r="B36" s="29"/>
      <c r="C36" s="42"/>
      <c r="D36" s="42"/>
      <c r="E36" s="42"/>
      <c r="F36" s="76"/>
    </row>
    <row r="37" spans="1:6" s="28" customFormat="1" ht="12.75">
      <c r="A37" s="17"/>
      <c r="B37" s="29"/>
      <c r="C37" s="42"/>
      <c r="D37" s="42"/>
      <c r="E37" s="42"/>
      <c r="F37" s="76"/>
    </row>
    <row r="38" spans="1:6" s="28" customFormat="1" ht="12.75">
      <c r="A38" s="17"/>
      <c r="B38" s="29"/>
      <c r="C38" s="42"/>
      <c r="D38" s="42"/>
      <c r="E38" s="42"/>
      <c r="F38" s="76"/>
    </row>
    <row r="39" spans="1:6" s="28" customFormat="1" ht="12.75">
      <c r="A39" s="17"/>
      <c r="B39" s="29"/>
      <c r="C39" s="42"/>
      <c r="D39" s="42"/>
      <c r="E39" s="42"/>
      <c r="F39" s="76"/>
    </row>
    <row r="40" spans="1:6" s="28" customFormat="1" ht="12.75">
      <c r="A40" s="17"/>
      <c r="B40" s="29"/>
      <c r="C40" s="42"/>
      <c r="D40" s="42"/>
      <c r="E40" s="42"/>
      <c r="F40" s="76"/>
    </row>
    <row r="41" spans="1:6" s="28" customFormat="1" ht="12.75">
      <c r="A41" s="17"/>
      <c r="B41" s="29"/>
      <c r="C41" s="42"/>
      <c r="D41" s="42"/>
      <c r="E41" s="42"/>
      <c r="F41" s="76"/>
    </row>
    <row r="42" spans="1:6" s="28" customFormat="1" ht="12.75">
      <c r="A42" s="17"/>
      <c r="B42" s="29"/>
      <c r="C42" s="42"/>
      <c r="D42" s="42"/>
      <c r="E42" s="42"/>
      <c r="F42" s="76"/>
    </row>
    <row r="43" spans="1:6" s="28" customFormat="1" ht="12.75">
      <c r="A43" s="17"/>
      <c r="B43" s="29"/>
      <c r="C43" s="42"/>
      <c r="D43" s="42"/>
      <c r="E43" s="42"/>
      <c r="F43" s="76"/>
    </row>
    <row r="44" spans="1:6" s="28" customFormat="1" ht="12.75">
      <c r="A44" s="17"/>
      <c r="B44" s="29"/>
      <c r="C44" s="42"/>
      <c r="D44" s="42"/>
      <c r="E44" s="42"/>
      <c r="F44" s="76"/>
    </row>
    <row r="45" spans="1:6" s="28" customFormat="1" ht="12.75">
      <c r="A45" s="17"/>
      <c r="B45" s="29"/>
      <c r="C45" s="42"/>
      <c r="D45" s="42"/>
      <c r="E45" s="42"/>
      <c r="F45" s="76"/>
    </row>
    <row r="46" spans="1:6" s="28" customFormat="1" ht="12.75">
      <c r="A46" s="17"/>
      <c r="B46" s="29"/>
      <c r="C46" s="42"/>
      <c r="D46" s="42"/>
      <c r="E46" s="42"/>
      <c r="F46" s="76"/>
    </row>
    <row r="47" spans="1:6" s="28" customFormat="1" ht="12.75">
      <c r="A47" s="17"/>
      <c r="B47" s="29"/>
      <c r="C47" s="42"/>
      <c r="D47" s="42"/>
      <c r="E47" s="42"/>
      <c r="F47" s="76"/>
    </row>
    <row r="48" spans="1:6" s="28" customFormat="1" ht="12.75">
      <c r="A48" s="17"/>
      <c r="B48" s="29"/>
      <c r="C48" s="42"/>
      <c r="D48" s="42"/>
      <c r="E48" s="42"/>
      <c r="F48" s="76"/>
    </row>
    <row r="49" spans="1:6" s="28" customFormat="1" ht="12.75">
      <c r="A49" s="17"/>
      <c r="B49" s="29"/>
      <c r="C49" s="42"/>
      <c r="D49" s="42"/>
      <c r="E49" s="42"/>
      <c r="F49" s="76"/>
    </row>
    <row r="50" spans="1:6" s="28" customFormat="1" ht="12.75">
      <c r="A50" s="17"/>
      <c r="B50" s="29"/>
      <c r="C50" s="42"/>
      <c r="D50" s="42"/>
      <c r="E50" s="42"/>
      <c r="F50" s="76"/>
    </row>
    <row r="51" spans="1:6" s="28" customFormat="1" ht="12.75">
      <c r="A51" s="17"/>
      <c r="B51" s="29"/>
      <c r="C51" s="42"/>
      <c r="D51" s="42"/>
      <c r="E51" s="42"/>
      <c r="F51" s="76"/>
    </row>
    <row r="52" spans="1:6" s="28" customFormat="1" ht="12.75">
      <c r="A52" s="17"/>
      <c r="B52" s="29"/>
      <c r="C52" s="42"/>
      <c r="D52" s="42"/>
      <c r="E52" s="42"/>
      <c r="F52" s="76"/>
    </row>
    <row r="53" spans="1:6" s="28" customFormat="1" ht="12.75">
      <c r="A53" s="17"/>
      <c r="B53" s="29"/>
      <c r="C53" s="42"/>
      <c r="D53" s="42"/>
      <c r="E53" s="42"/>
      <c r="F53" s="76"/>
    </row>
    <row r="54" spans="1:6" s="28" customFormat="1" ht="12.75">
      <c r="A54" s="17"/>
      <c r="B54" s="29"/>
      <c r="C54" s="42"/>
      <c r="D54" s="42"/>
      <c r="E54" s="42"/>
      <c r="F54" s="76"/>
    </row>
    <row r="55" spans="1:6" s="28" customFormat="1" ht="12.75">
      <c r="A55" s="17"/>
      <c r="B55" s="29"/>
      <c r="C55" s="42"/>
      <c r="D55" s="42"/>
      <c r="E55" s="42"/>
      <c r="F55" s="76"/>
    </row>
    <row r="56" spans="1:6" s="28" customFormat="1" ht="12.75">
      <c r="A56" s="17"/>
      <c r="B56" s="29"/>
      <c r="C56" s="42"/>
      <c r="D56" s="42"/>
      <c r="E56" s="42"/>
      <c r="F56" s="76"/>
    </row>
    <row r="57" spans="1:6" s="28" customFormat="1" ht="12.75">
      <c r="A57" s="17"/>
      <c r="B57" s="29"/>
      <c r="C57" s="29"/>
      <c r="D57" s="43" t="s">
        <v>29</v>
      </c>
      <c r="E57" s="29">
        <v>2</v>
      </c>
      <c r="F57" s="76"/>
    </row>
    <row r="58" spans="1:6" s="28" customFormat="1" ht="12.75">
      <c r="A58" s="17"/>
      <c r="B58" s="29"/>
      <c r="C58" s="43"/>
      <c r="D58" s="29"/>
      <c r="E58" s="42"/>
      <c r="F58" s="76"/>
    </row>
    <row r="59" spans="1:6" s="28" customFormat="1" ht="23.25" customHeight="1" thickBot="1">
      <c r="A59" s="146" t="s">
        <v>9</v>
      </c>
      <c r="B59" s="146"/>
      <c r="C59" s="146"/>
      <c r="D59" s="146"/>
      <c r="E59" s="146"/>
      <c r="F59" s="146"/>
    </row>
    <row r="60" spans="1:6" s="77" customFormat="1" ht="64.5" thickBot="1">
      <c r="A60" s="9" t="s">
        <v>1</v>
      </c>
      <c r="B60" s="9" t="s">
        <v>2</v>
      </c>
      <c r="C60" s="9" t="s">
        <v>3</v>
      </c>
      <c r="D60" s="10" t="s">
        <v>282</v>
      </c>
      <c r="E60" s="11" t="s">
        <v>239</v>
      </c>
      <c r="F60" s="73" t="s">
        <v>463</v>
      </c>
    </row>
    <row r="61" spans="1:6" s="28" customFormat="1" ht="12.75">
      <c r="A61" s="12">
        <v>1</v>
      </c>
      <c r="B61" s="13" t="s">
        <v>13</v>
      </c>
      <c r="C61" s="14" t="s">
        <v>8</v>
      </c>
      <c r="D61" s="15">
        <v>200</v>
      </c>
      <c r="E61" s="16">
        <v>8.3</v>
      </c>
      <c r="F61" s="80">
        <f>D61*E61</f>
        <v>1660.0000000000002</v>
      </c>
    </row>
    <row r="62" spans="1:6" s="28" customFormat="1" ht="12.75">
      <c r="A62" s="12">
        <v>2</v>
      </c>
      <c r="B62" s="13" t="s">
        <v>14</v>
      </c>
      <c r="C62" s="14" t="s">
        <v>8</v>
      </c>
      <c r="D62" s="15">
        <v>200</v>
      </c>
      <c r="E62" s="16">
        <v>8.8</v>
      </c>
      <c r="F62" s="80">
        <f aca="true" t="shared" si="1" ref="F62:F67">D62*E62</f>
        <v>1760.0000000000002</v>
      </c>
    </row>
    <row r="63" spans="1:6" s="28" customFormat="1" ht="12.75">
      <c r="A63" s="12">
        <v>3</v>
      </c>
      <c r="B63" s="13" t="s">
        <v>12</v>
      </c>
      <c r="C63" s="14" t="s">
        <v>8</v>
      </c>
      <c r="D63" s="15">
        <v>300</v>
      </c>
      <c r="E63" s="16">
        <v>6.5</v>
      </c>
      <c r="F63" s="80">
        <f t="shared" si="1"/>
        <v>1950</v>
      </c>
    </row>
    <row r="64" spans="1:6" s="28" customFormat="1" ht="12.75">
      <c r="A64" s="12">
        <v>4</v>
      </c>
      <c r="B64" s="13" t="s">
        <v>241</v>
      </c>
      <c r="C64" s="14" t="s">
        <v>8</v>
      </c>
      <c r="D64" s="15">
        <v>100</v>
      </c>
      <c r="E64" s="16">
        <v>2.7</v>
      </c>
      <c r="F64" s="80">
        <f t="shared" si="1"/>
        <v>270</v>
      </c>
    </row>
    <row r="65" spans="1:6" s="28" customFormat="1" ht="12.75">
      <c r="A65" s="12">
        <v>5</v>
      </c>
      <c r="B65" s="13" t="s">
        <v>15</v>
      </c>
      <c r="C65" s="14" t="s">
        <v>7</v>
      </c>
      <c r="D65" s="15">
        <v>200</v>
      </c>
      <c r="E65" s="16">
        <v>0.91</v>
      </c>
      <c r="F65" s="80">
        <f t="shared" si="1"/>
        <v>182</v>
      </c>
    </row>
    <row r="66" spans="1:6" s="28" customFormat="1" ht="12.75">
      <c r="A66" s="12">
        <v>6</v>
      </c>
      <c r="B66" s="13" t="s">
        <v>11</v>
      </c>
      <c r="C66" s="14" t="s">
        <v>7</v>
      </c>
      <c r="D66" s="15">
        <v>200</v>
      </c>
      <c r="E66" s="16">
        <v>1.5</v>
      </c>
      <c r="F66" s="80">
        <f t="shared" si="1"/>
        <v>300</v>
      </c>
    </row>
    <row r="67" spans="1:6" s="28" customFormat="1" ht="12.75">
      <c r="A67" s="12">
        <v>7</v>
      </c>
      <c r="B67" s="13" t="s">
        <v>10</v>
      </c>
      <c r="C67" s="14" t="s">
        <v>7</v>
      </c>
      <c r="D67" s="15">
        <v>200</v>
      </c>
      <c r="E67" s="16">
        <v>1.45</v>
      </c>
      <c r="F67" s="80">
        <f t="shared" si="1"/>
        <v>290</v>
      </c>
    </row>
    <row r="68" spans="1:6" s="28" customFormat="1" ht="12.75" customHeight="1">
      <c r="A68" s="34"/>
      <c r="B68" s="145" t="s">
        <v>464</v>
      </c>
      <c r="C68" s="145"/>
      <c r="D68" s="145"/>
      <c r="E68" s="145"/>
      <c r="F68" s="79">
        <f>SUM(F61:F67)</f>
        <v>6412</v>
      </c>
    </row>
    <row r="69" spans="1:6" s="28" customFormat="1" ht="12.75">
      <c r="A69" s="17"/>
      <c r="B69" s="29"/>
      <c r="C69" s="42"/>
      <c r="D69" s="42"/>
      <c r="E69" s="42"/>
      <c r="F69" s="76"/>
    </row>
    <row r="70" spans="1:6" s="28" customFormat="1" ht="12.75">
      <c r="A70" s="17"/>
      <c r="B70" s="29"/>
      <c r="C70" s="42"/>
      <c r="D70" s="42"/>
      <c r="E70" s="42"/>
      <c r="F70" s="76"/>
    </row>
    <row r="71" spans="1:6" s="28" customFormat="1" ht="12.75">
      <c r="A71" s="17"/>
      <c r="B71" s="29"/>
      <c r="C71" s="42"/>
      <c r="D71" s="42"/>
      <c r="E71" s="42"/>
      <c r="F71" s="76"/>
    </row>
    <row r="72" spans="1:6" s="28" customFormat="1" ht="12.75">
      <c r="A72" s="17"/>
      <c r="B72" s="29"/>
      <c r="C72" s="42"/>
      <c r="D72" s="42"/>
      <c r="E72" s="42"/>
      <c r="F72" s="76"/>
    </row>
    <row r="73" spans="1:6" s="28" customFormat="1" ht="12.75">
      <c r="A73" s="17"/>
      <c r="B73" s="30" t="s">
        <v>220</v>
      </c>
      <c r="C73" s="42"/>
      <c r="D73" s="42"/>
      <c r="E73" s="42"/>
      <c r="F73" s="76"/>
    </row>
    <row r="74" spans="1:6" s="28" customFormat="1" ht="12.75">
      <c r="A74" s="17"/>
      <c r="B74" s="30" t="s">
        <v>222</v>
      </c>
      <c r="C74" s="42"/>
      <c r="D74" s="42"/>
      <c r="E74" s="42"/>
      <c r="F74" s="76"/>
    </row>
    <row r="75" spans="1:6" s="28" customFormat="1" ht="12.75">
      <c r="A75" s="17"/>
      <c r="B75" s="30" t="s">
        <v>221</v>
      </c>
      <c r="C75" s="42"/>
      <c r="D75" s="42"/>
      <c r="E75" s="42"/>
      <c r="F75" s="76"/>
    </row>
    <row r="76" spans="1:6" s="28" customFormat="1" ht="12.75">
      <c r="A76" s="17"/>
      <c r="B76" s="29"/>
      <c r="C76" s="42"/>
      <c r="D76" s="42"/>
      <c r="E76" s="42"/>
      <c r="F76" s="76"/>
    </row>
    <row r="77" spans="1:6" s="28" customFormat="1" ht="12.75">
      <c r="A77" s="17"/>
      <c r="B77" s="29"/>
      <c r="C77" s="42"/>
      <c r="D77" s="42"/>
      <c r="E77" s="42"/>
      <c r="F77" s="76"/>
    </row>
    <row r="78" spans="1:6" s="28" customFormat="1" ht="12.75">
      <c r="A78" s="17"/>
      <c r="B78" s="29"/>
      <c r="C78" s="42"/>
      <c r="D78" s="42"/>
      <c r="E78" s="42"/>
      <c r="F78" s="76"/>
    </row>
    <row r="79" spans="1:6" s="28" customFormat="1" ht="12.75">
      <c r="A79" s="17"/>
      <c r="B79" s="29"/>
      <c r="C79" s="42"/>
      <c r="D79" s="42"/>
      <c r="E79" s="42"/>
      <c r="F79" s="76"/>
    </row>
    <row r="80" spans="1:6" s="28" customFormat="1" ht="12.75">
      <c r="A80" s="17"/>
      <c r="B80" s="29"/>
      <c r="C80" s="42"/>
      <c r="D80" s="42"/>
      <c r="E80" s="42"/>
      <c r="F80" s="76"/>
    </row>
    <row r="81" spans="1:6" s="28" customFormat="1" ht="12.75">
      <c r="A81" s="17"/>
      <c r="B81" s="29"/>
      <c r="C81" s="42"/>
      <c r="D81" s="42"/>
      <c r="E81" s="42"/>
      <c r="F81" s="76"/>
    </row>
    <row r="82" spans="1:6" s="28" customFormat="1" ht="12.75">
      <c r="A82" s="17"/>
      <c r="B82" s="29"/>
      <c r="C82" s="42"/>
      <c r="D82" s="42"/>
      <c r="E82" s="42"/>
      <c r="F82" s="76"/>
    </row>
    <row r="83" spans="1:6" s="28" customFormat="1" ht="12.75">
      <c r="A83" s="17"/>
      <c r="B83" s="29"/>
      <c r="C83" s="42"/>
      <c r="D83" s="42"/>
      <c r="E83" s="42"/>
      <c r="F83" s="76"/>
    </row>
    <row r="84" spans="1:6" s="28" customFormat="1" ht="12.75">
      <c r="A84" s="17"/>
      <c r="B84" s="29"/>
      <c r="C84" s="42"/>
      <c r="D84" s="42"/>
      <c r="E84" s="42"/>
      <c r="F84" s="76"/>
    </row>
    <row r="85" spans="1:6" s="28" customFormat="1" ht="12.75">
      <c r="A85" s="17"/>
      <c r="B85" s="29"/>
      <c r="C85" s="42"/>
      <c r="D85" s="42"/>
      <c r="E85" s="42"/>
      <c r="F85" s="76"/>
    </row>
    <row r="86" spans="1:6" s="28" customFormat="1" ht="12.75">
      <c r="A86" s="17"/>
      <c r="B86" s="29"/>
      <c r="C86" s="42"/>
      <c r="D86" s="42"/>
      <c r="E86" s="42"/>
      <c r="F86" s="76"/>
    </row>
    <row r="87" spans="1:6" s="28" customFormat="1" ht="12.75">
      <c r="A87" s="17"/>
      <c r="B87" s="29"/>
      <c r="C87" s="42"/>
      <c r="D87" s="42"/>
      <c r="E87" s="42"/>
      <c r="F87" s="76"/>
    </row>
    <row r="88" spans="1:6" s="28" customFormat="1" ht="12.75">
      <c r="A88" s="17"/>
      <c r="B88" s="29"/>
      <c r="C88" s="42"/>
      <c r="D88" s="42"/>
      <c r="E88" s="42"/>
      <c r="F88" s="76"/>
    </row>
    <row r="89" spans="1:6" s="28" customFormat="1" ht="12.75">
      <c r="A89" s="17"/>
      <c r="B89" s="29"/>
      <c r="C89" s="42"/>
      <c r="D89" s="42"/>
      <c r="E89" s="42"/>
      <c r="F89" s="76"/>
    </row>
    <row r="90" spans="1:6" s="28" customFormat="1" ht="12.75">
      <c r="A90" s="17"/>
      <c r="B90" s="29"/>
      <c r="C90" s="42"/>
      <c r="D90" s="42"/>
      <c r="E90" s="42"/>
      <c r="F90" s="76"/>
    </row>
    <row r="91" spans="1:6" s="28" customFormat="1" ht="12.75">
      <c r="A91" s="17"/>
      <c r="B91" s="29"/>
      <c r="C91" s="42"/>
      <c r="D91" s="42"/>
      <c r="E91" s="42"/>
      <c r="F91" s="76"/>
    </row>
    <row r="92" spans="1:6" s="28" customFormat="1" ht="12.75">
      <c r="A92" s="17"/>
      <c r="B92" s="29"/>
      <c r="C92" s="42"/>
      <c r="D92" s="42"/>
      <c r="E92" s="42"/>
      <c r="F92" s="76"/>
    </row>
    <row r="93" spans="1:6" s="28" customFormat="1" ht="12.75">
      <c r="A93" s="17"/>
      <c r="B93" s="29"/>
      <c r="C93" s="42"/>
      <c r="D93" s="42"/>
      <c r="E93" s="42"/>
      <c r="F93" s="76"/>
    </row>
    <row r="94" spans="1:6" s="28" customFormat="1" ht="12.75">
      <c r="A94" s="17"/>
      <c r="B94" s="29"/>
      <c r="C94" s="42"/>
      <c r="D94" s="42"/>
      <c r="E94" s="42"/>
      <c r="F94" s="76"/>
    </row>
    <row r="95" spans="1:6" s="28" customFormat="1" ht="12.75">
      <c r="A95" s="17"/>
      <c r="B95" s="29"/>
      <c r="C95" s="42"/>
      <c r="D95" s="42"/>
      <c r="E95" s="42"/>
      <c r="F95" s="76"/>
    </row>
    <row r="96" spans="1:6" s="28" customFormat="1" ht="12.75">
      <c r="A96" s="17"/>
      <c r="B96" s="29"/>
      <c r="C96" s="42"/>
      <c r="D96" s="42"/>
      <c r="E96" s="42"/>
      <c r="F96" s="76"/>
    </row>
    <row r="97" spans="1:6" s="28" customFormat="1" ht="12.75">
      <c r="A97" s="17"/>
      <c r="B97" s="29"/>
      <c r="C97" s="42"/>
      <c r="D97" s="42"/>
      <c r="E97" s="42"/>
      <c r="F97" s="76"/>
    </row>
    <row r="98" spans="1:6" s="28" customFormat="1" ht="12.75">
      <c r="A98" s="17"/>
      <c r="B98" s="29"/>
      <c r="C98" s="42"/>
      <c r="D98" s="42"/>
      <c r="E98" s="42"/>
      <c r="F98" s="76"/>
    </row>
    <row r="99" spans="1:6" s="28" customFormat="1" ht="12.75">
      <c r="A99" s="17"/>
      <c r="B99" s="29"/>
      <c r="C99" s="42"/>
      <c r="D99" s="42"/>
      <c r="E99" s="42"/>
      <c r="F99" s="76"/>
    </row>
    <row r="100" spans="1:6" s="28" customFormat="1" ht="12.75">
      <c r="A100" s="17"/>
      <c r="B100" s="29"/>
      <c r="C100" s="42"/>
      <c r="D100" s="42"/>
      <c r="E100" s="42"/>
      <c r="F100" s="76"/>
    </row>
    <row r="101" spans="1:6" s="28" customFormat="1" ht="12.75">
      <c r="A101" s="17"/>
      <c r="B101" s="29"/>
      <c r="C101" s="42"/>
      <c r="D101" s="42"/>
      <c r="E101" s="42"/>
      <c r="F101" s="76"/>
    </row>
    <row r="102" spans="1:6" s="28" customFormat="1" ht="12.75">
      <c r="A102" s="17"/>
      <c r="B102" s="29"/>
      <c r="C102" s="42"/>
      <c r="D102" s="42"/>
      <c r="E102" s="42"/>
      <c r="F102" s="76"/>
    </row>
    <row r="103" spans="1:6" s="28" customFormat="1" ht="12.75">
      <c r="A103" s="17"/>
      <c r="B103" s="29"/>
      <c r="C103" s="42"/>
      <c r="D103" s="42"/>
      <c r="E103" s="42"/>
      <c r="F103" s="76"/>
    </row>
    <row r="104" spans="1:6" s="28" customFormat="1" ht="12.75">
      <c r="A104" s="17"/>
      <c r="B104" s="29"/>
      <c r="C104" s="42"/>
      <c r="D104" s="42"/>
      <c r="E104" s="42"/>
      <c r="F104" s="76"/>
    </row>
    <row r="105" spans="1:6" s="28" customFormat="1" ht="12.75">
      <c r="A105" s="17"/>
      <c r="B105" s="29"/>
      <c r="C105" s="42"/>
      <c r="D105" s="42"/>
      <c r="E105" s="42"/>
      <c r="F105" s="76"/>
    </row>
    <row r="106" spans="1:6" s="28" customFormat="1" ht="12.75">
      <c r="A106" s="17"/>
      <c r="B106" s="29"/>
      <c r="C106" s="42"/>
      <c r="D106" s="42"/>
      <c r="E106" s="42"/>
      <c r="F106" s="76"/>
    </row>
    <row r="107" spans="1:6" s="28" customFormat="1" ht="12.75">
      <c r="A107" s="17"/>
      <c r="B107" s="29"/>
      <c r="C107" s="42"/>
      <c r="D107" s="42"/>
      <c r="E107" s="42"/>
      <c r="F107" s="76"/>
    </row>
    <row r="108" spans="1:6" s="28" customFormat="1" ht="12.75">
      <c r="A108" s="17"/>
      <c r="B108" s="29"/>
      <c r="C108" s="42"/>
      <c r="D108" s="42"/>
      <c r="E108" s="42"/>
      <c r="F108" s="76"/>
    </row>
    <row r="109" spans="1:6" s="28" customFormat="1" ht="12.75">
      <c r="A109" s="17"/>
      <c r="B109" s="29"/>
      <c r="C109" s="42"/>
      <c r="D109" s="42"/>
      <c r="E109" s="42"/>
      <c r="F109" s="76"/>
    </row>
    <row r="110" spans="1:6" s="28" customFormat="1" ht="12.75">
      <c r="A110" s="17"/>
      <c r="B110" s="29"/>
      <c r="C110" s="42"/>
      <c r="D110" s="42"/>
      <c r="E110" s="42"/>
      <c r="F110" s="76"/>
    </row>
    <row r="111" spans="1:6" s="28" customFormat="1" ht="12.75">
      <c r="A111" s="17"/>
      <c r="B111" s="29"/>
      <c r="C111" s="42"/>
      <c r="D111" s="42"/>
      <c r="E111" s="42"/>
      <c r="F111" s="76"/>
    </row>
    <row r="112" spans="1:6" s="28" customFormat="1" ht="12.75">
      <c r="A112" s="17"/>
      <c r="B112" s="29"/>
      <c r="C112" s="42"/>
      <c r="D112" s="42"/>
      <c r="E112" s="42"/>
      <c r="F112" s="76"/>
    </row>
    <row r="113" spans="1:6" s="28" customFormat="1" ht="12.75">
      <c r="A113" s="17"/>
      <c r="B113" s="29"/>
      <c r="C113" s="42"/>
      <c r="D113" s="42"/>
      <c r="E113" s="42"/>
      <c r="F113" s="76"/>
    </row>
    <row r="114" spans="1:6" s="28" customFormat="1" ht="12.75">
      <c r="A114" s="17"/>
      <c r="B114" s="29"/>
      <c r="C114" s="42"/>
      <c r="D114" s="42"/>
      <c r="E114" s="42"/>
      <c r="F114" s="76"/>
    </row>
    <row r="115" spans="1:6" s="28" customFormat="1" ht="12.75">
      <c r="A115" s="17"/>
      <c r="B115" s="29"/>
      <c r="C115" s="29"/>
      <c r="D115" s="43" t="s">
        <v>29</v>
      </c>
      <c r="E115" s="29">
        <v>3</v>
      </c>
      <c r="F115" s="76"/>
    </row>
    <row r="116" spans="1:6" s="28" customFormat="1" ht="12.75">
      <c r="A116" s="17"/>
      <c r="B116" s="29"/>
      <c r="C116" s="43"/>
      <c r="D116" s="29"/>
      <c r="E116" s="29"/>
      <c r="F116" s="76"/>
    </row>
    <row r="117" spans="1:6" s="28" customFormat="1" ht="23.25" customHeight="1" thickBot="1">
      <c r="A117" s="146" t="s">
        <v>16</v>
      </c>
      <c r="B117" s="146"/>
      <c r="C117" s="146"/>
      <c r="D117" s="146"/>
      <c r="E117" s="146"/>
      <c r="F117" s="146"/>
    </row>
    <row r="118" spans="1:6" s="77" customFormat="1" ht="80.25" customHeight="1" thickBot="1">
      <c r="A118" s="9" t="s">
        <v>1</v>
      </c>
      <c r="B118" s="9" t="s">
        <v>2</v>
      </c>
      <c r="C118" s="9" t="s">
        <v>283</v>
      </c>
      <c r="D118" s="10" t="s">
        <v>284</v>
      </c>
      <c r="E118" s="11" t="s">
        <v>240</v>
      </c>
      <c r="F118" s="73" t="s">
        <v>463</v>
      </c>
    </row>
    <row r="119" spans="1:6" s="28" customFormat="1" ht="12.75">
      <c r="A119" s="12">
        <v>1</v>
      </c>
      <c r="B119" s="13" t="s">
        <v>18</v>
      </c>
      <c r="C119" s="14" t="s">
        <v>8</v>
      </c>
      <c r="D119" s="15">
        <v>3000</v>
      </c>
      <c r="E119" s="16">
        <v>8.6</v>
      </c>
      <c r="F119" s="80">
        <f>D119*E119</f>
        <v>25800</v>
      </c>
    </row>
    <row r="120" spans="1:6" s="28" customFormat="1" ht="12.75">
      <c r="A120" s="12">
        <v>2</v>
      </c>
      <c r="B120" s="13" t="s">
        <v>17</v>
      </c>
      <c r="C120" s="14" t="s">
        <v>8</v>
      </c>
      <c r="D120" s="15">
        <v>3000</v>
      </c>
      <c r="E120" s="16">
        <v>4.7</v>
      </c>
      <c r="F120" s="81">
        <f>D120*E120</f>
        <v>14100</v>
      </c>
    </row>
    <row r="121" spans="1:6" s="28" customFormat="1" ht="12.75" customHeight="1">
      <c r="A121" s="34"/>
      <c r="B121" s="145" t="s">
        <v>464</v>
      </c>
      <c r="C121" s="145"/>
      <c r="D121" s="145"/>
      <c r="E121" s="145"/>
      <c r="F121" s="79">
        <f>SUM(F119:F120)</f>
        <v>39900</v>
      </c>
    </row>
    <row r="122" spans="1:6" s="28" customFormat="1" ht="12.75">
      <c r="A122" s="17"/>
      <c r="B122" s="29"/>
      <c r="C122" s="42"/>
      <c r="D122" s="42"/>
      <c r="E122" s="42"/>
      <c r="F122" s="76"/>
    </row>
    <row r="123" spans="1:6" s="28" customFormat="1" ht="12.75">
      <c r="A123" s="17"/>
      <c r="B123" s="29"/>
      <c r="C123" s="42"/>
      <c r="D123" s="42"/>
      <c r="E123" s="42"/>
      <c r="F123" s="76"/>
    </row>
    <row r="124" spans="1:6" s="28" customFormat="1" ht="12.75">
      <c r="A124" s="17"/>
      <c r="B124" s="29"/>
      <c r="C124" s="42"/>
      <c r="D124" s="42"/>
      <c r="E124" s="42"/>
      <c r="F124" s="76"/>
    </row>
    <row r="125" spans="1:6" s="28" customFormat="1" ht="12.75">
      <c r="A125" s="17"/>
      <c r="B125" s="30" t="s">
        <v>220</v>
      </c>
      <c r="C125" s="42"/>
      <c r="D125" s="42"/>
      <c r="E125" s="42"/>
      <c r="F125" s="76"/>
    </row>
    <row r="126" spans="1:6" s="28" customFormat="1" ht="12.75">
      <c r="A126" s="17"/>
      <c r="B126" s="30" t="s">
        <v>222</v>
      </c>
      <c r="C126" s="42"/>
      <c r="D126" s="42"/>
      <c r="E126" s="42"/>
      <c r="F126" s="76"/>
    </row>
    <row r="127" spans="1:6" s="28" customFormat="1" ht="12.75">
      <c r="A127" s="17"/>
      <c r="B127" s="30" t="s">
        <v>221</v>
      </c>
      <c r="C127" s="42"/>
      <c r="D127" s="42"/>
      <c r="E127" s="42"/>
      <c r="F127" s="76"/>
    </row>
    <row r="128" spans="1:6" s="28" customFormat="1" ht="12.75">
      <c r="A128" s="17"/>
      <c r="B128" s="29"/>
      <c r="C128" s="42"/>
      <c r="D128" s="42"/>
      <c r="E128" s="42"/>
      <c r="F128" s="76"/>
    </row>
    <row r="129" spans="1:6" s="28" customFormat="1" ht="12.75">
      <c r="A129" s="17"/>
      <c r="B129" s="29"/>
      <c r="C129" s="42"/>
      <c r="D129" s="42"/>
      <c r="E129" s="42"/>
      <c r="F129" s="76"/>
    </row>
    <row r="130" spans="1:6" s="28" customFormat="1" ht="12.75">
      <c r="A130" s="17"/>
      <c r="B130" s="29"/>
      <c r="C130" s="42"/>
      <c r="D130" s="42"/>
      <c r="E130" s="42"/>
      <c r="F130" s="76"/>
    </row>
    <row r="131" spans="1:6" s="28" customFormat="1" ht="12.75">
      <c r="A131" s="17"/>
      <c r="B131" s="29"/>
      <c r="C131" s="42"/>
      <c r="D131" s="42"/>
      <c r="E131" s="42"/>
      <c r="F131" s="76"/>
    </row>
    <row r="132" spans="1:6" s="28" customFormat="1" ht="12.75">
      <c r="A132" s="17"/>
      <c r="B132" s="29"/>
      <c r="C132" s="42"/>
      <c r="D132" s="42"/>
      <c r="E132" s="42"/>
      <c r="F132" s="76"/>
    </row>
    <row r="133" spans="1:6" s="28" customFormat="1" ht="12.75">
      <c r="A133" s="17"/>
      <c r="B133" s="29"/>
      <c r="C133" s="42"/>
      <c r="D133" s="42"/>
      <c r="E133" s="42"/>
      <c r="F133" s="76"/>
    </row>
    <row r="134" spans="1:6" s="28" customFormat="1" ht="12.75">
      <c r="A134" s="17"/>
      <c r="B134" s="29"/>
      <c r="C134" s="42"/>
      <c r="D134" s="42"/>
      <c r="E134" s="42"/>
      <c r="F134" s="76"/>
    </row>
    <row r="135" spans="1:6" s="28" customFormat="1" ht="12.75">
      <c r="A135" s="17"/>
      <c r="B135" s="29"/>
      <c r="C135" s="42"/>
      <c r="D135" s="42"/>
      <c r="E135" s="42"/>
      <c r="F135" s="76"/>
    </row>
    <row r="136" spans="1:6" s="28" customFormat="1" ht="12.75">
      <c r="A136" s="17"/>
      <c r="B136" s="29"/>
      <c r="C136" s="42"/>
      <c r="D136" s="42"/>
      <c r="E136" s="42"/>
      <c r="F136" s="76"/>
    </row>
    <row r="137" spans="1:6" s="28" customFormat="1" ht="12.75">
      <c r="A137" s="17"/>
      <c r="B137" s="29"/>
      <c r="C137" s="42"/>
      <c r="D137" s="42"/>
      <c r="E137" s="42"/>
      <c r="F137" s="76"/>
    </row>
    <row r="138" spans="1:6" s="28" customFormat="1" ht="12.75">
      <c r="A138" s="17"/>
      <c r="B138" s="29"/>
      <c r="C138" s="42"/>
      <c r="D138" s="42"/>
      <c r="E138" s="42"/>
      <c r="F138" s="76"/>
    </row>
    <row r="139" spans="1:6" s="28" customFormat="1" ht="12.75">
      <c r="A139" s="17"/>
      <c r="B139" s="29"/>
      <c r="C139" s="42"/>
      <c r="D139" s="42"/>
      <c r="E139" s="42"/>
      <c r="F139" s="76"/>
    </row>
    <row r="140" spans="1:6" s="28" customFormat="1" ht="12.75">
      <c r="A140" s="17"/>
      <c r="B140" s="29"/>
      <c r="C140" s="42"/>
      <c r="D140" s="42"/>
      <c r="E140" s="42"/>
      <c r="F140" s="76"/>
    </row>
    <row r="141" spans="1:6" s="28" customFormat="1" ht="12.75">
      <c r="A141" s="17"/>
      <c r="B141" s="29"/>
      <c r="C141" s="42"/>
      <c r="D141" s="42"/>
      <c r="E141" s="42"/>
      <c r="F141" s="76"/>
    </row>
    <row r="142" spans="1:6" s="28" customFormat="1" ht="12.75">
      <c r="A142" s="17"/>
      <c r="B142" s="29"/>
      <c r="C142" s="42"/>
      <c r="D142" s="42"/>
      <c r="E142" s="42"/>
      <c r="F142" s="76"/>
    </row>
    <row r="143" spans="1:6" s="28" customFormat="1" ht="12.75">
      <c r="A143" s="17"/>
      <c r="B143" s="29"/>
      <c r="C143" s="42"/>
      <c r="D143" s="42"/>
      <c r="E143" s="42"/>
      <c r="F143" s="76"/>
    </row>
    <row r="144" spans="1:6" s="28" customFormat="1" ht="12.75">
      <c r="A144" s="17"/>
      <c r="B144" s="29"/>
      <c r="C144" s="42"/>
      <c r="D144" s="42"/>
      <c r="E144" s="42"/>
      <c r="F144" s="76"/>
    </row>
    <row r="145" spans="1:6" s="28" customFormat="1" ht="12.75">
      <c r="A145" s="17"/>
      <c r="B145" s="29"/>
      <c r="C145" s="42"/>
      <c r="D145" s="42"/>
      <c r="E145" s="42"/>
      <c r="F145" s="76"/>
    </row>
    <row r="146" spans="1:6" s="28" customFormat="1" ht="12.75">
      <c r="A146" s="17"/>
      <c r="B146" s="29"/>
      <c r="C146" s="42"/>
      <c r="D146" s="42"/>
      <c r="E146" s="42"/>
      <c r="F146" s="76"/>
    </row>
    <row r="147" spans="1:6" s="28" customFormat="1" ht="12.75">
      <c r="A147" s="17"/>
      <c r="B147" s="29"/>
      <c r="C147" s="42"/>
      <c r="D147" s="42"/>
      <c r="E147" s="42"/>
      <c r="F147" s="76"/>
    </row>
    <row r="148" spans="1:6" s="28" customFormat="1" ht="12.75">
      <c r="A148" s="17"/>
      <c r="B148" s="29"/>
      <c r="C148" s="42"/>
      <c r="D148" s="42"/>
      <c r="E148" s="42"/>
      <c r="F148" s="76"/>
    </row>
    <row r="149" spans="1:6" s="28" customFormat="1" ht="12.75">
      <c r="A149" s="17"/>
      <c r="B149" s="29"/>
      <c r="C149" s="42"/>
      <c r="D149" s="42"/>
      <c r="E149" s="42"/>
      <c r="F149" s="76"/>
    </row>
    <row r="150" spans="1:6" s="28" customFormat="1" ht="12.75">
      <c r="A150" s="17"/>
      <c r="B150" s="29"/>
      <c r="C150" s="42"/>
      <c r="D150" s="42"/>
      <c r="E150" s="42"/>
      <c r="F150" s="76"/>
    </row>
    <row r="151" spans="1:6" s="28" customFormat="1" ht="12.75">
      <c r="A151" s="17"/>
      <c r="B151" s="29"/>
      <c r="C151" s="42"/>
      <c r="D151" s="42"/>
      <c r="E151" s="42"/>
      <c r="F151" s="76"/>
    </row>
    <row r="152" spans="1:6" s="28" customFormat="1" ht="12.75">
      <c r="A152" s="17"/>
      <c r="B152" s="29"/>
      <c r="C152" s="42"/>
      <c r="D152" s="42"/>
      <c r="E152" s="42"/>
      <c r="F152" s="76"/>
    </row>
    <row r="153" spans="1:6" s="28" customFormat="1" ht="12.75">
      <c r="A153" s="17"/>
      <c r="B153" s="29"/>
      <c r="C153" s="42"/>
      <c r="D153" s="42"/>
      <c r="E153" s="42"/>
      <c r="F153" s="76"/>
    </row>
    <row r="154" spans="1:6" s="28" customFormat="1" ht="12.75">
      <c r="A154" s="17"/>
      <c r="B154" s="29"/>
      <c r="C154" s="42"/>
      <c r="D154" s="42"/>
      <c r="E154" s="42"/>
      <c r="F154" s="76"/>
    </row>
    <row r="155" spans="1:6" s="28" customFormat="1" ht="12.75">
      <c r="A155" s="17"/>
      <c r="B155" s="29"/>
      <c r="C155" s="42"/>
      <c r="D155" s="42"/>
      <c r="E155" s="42"/>
      <c r="F155" s="76"/>
    </row>
    <row r="156" spans="1:6" s="28" customFormat="1" ht="12.75">
      <c r="A156" s="17"/>
      <c r="B156" s="29"/>
      <c r="C156" s="42"/>
      <c r="D156" s="42"/>
      <c r="E156" s="42"/>
      <c r="F156" s="76"/>
    </row>
    <row r="157" spans="1:6" s="28" customFormat="1" ht="12.75">
      <c r="A157" s="17"/>
      <c r="B157" s="29"/>
      <c r="C157" s="42"/>
      <c r="D157" s="42"/>
      <c r="E157" s="42"/>
      <c r="F157" s="76"/>
    </row>
    <row r="158" spans="1:6" s="28" customFormat="1" ht="12.75">
      <c r="A158" s="17"/>
      <c r="B158" s="29"/>
      <c r="C158" s="42"/>
      <c r="D158" s="42"/>
      <c r="E158" s="42"/>
      <c r="F158" s="76"/>
    </row>
    <row r="159" spans="1:6" s="28" customFormat="1" ht="12.75">
      <c r="A159" s="17"/>
      <c r="B159" s="29"/>
      <c r="C159" s="42"/>
      <c r="D159" s="42"/>
      <c r="E159" s="42"/>
      <c r="F159" s="76"/>
    </row>
    <row r="160" spans="1:6" s="28" customFormat="1" ht="12.75">
      <c r="A160" s="17"/>
      <c r="B160" s="29"/>
      <c r="C160" s="42"/>
      <c r="D160" s="42"/>
      <c r="E160" s="42"/>
      <c r="F160" s="76"/>
    </row>
    <row r="161" spans="1:6" s="28" customFormat="1" ht="12.75">
      <c r="A161" s="17"/>
      <c r="B161" s="29"/>
      <c r="C161" s="42"/>
      <c r="D161" s="42"/>
      <c r="E161" s="42"/>
      <c r="F161" s="76"/>
    </row>
    <row r="162" spans="1:6" s="28" customFormat="1" ht="12.75">
      <c r="A162" s="17"/>
      <c r="B162" s="29"/>
      <c r="C162" s="42"/>
      <c r="D162" s="42"/>
      <c r="E162" s="42"/>
      <c r="F162" s="76"/>
    </row>
    <row r="163" spans="1:6" s="28" customFormat="1" ht="12.75">
      <c r="A163" s="17"/>
      <c r="B163" s="29"/>
      <c r="C163" s="42"/>
      <c r="D163" s="42"/>
      <c r="E163" s="42"/>
      <c r="F163" s="76"/>
    </row>
    <row r="164" spans="1:6" s="28" customFormat="1" ht="12.75">
      <c r="A164" s="17"/>
      <c r="B164" s="29"/>
      <c r="C164" s="42"/>
      <c r="D164" s="42"/>
      <c r="E164" s="42"/>
      <c r="F164" s="76"/>
    </row>
    <row r="165" spans="1:6" s="28" customFormat="1" ht="12.75">
      <c r="A165" s="17"/>
      <c r="B165" s="29"/>
      <c r="C165" s="42"/>
      <c r="D165" s="42"/>
      <c r="E165" s="42"/>
      <c r="F165" s="76"/>
    </row>
    <row r="166" spans="1:6" s="28" customFormat="1" ht="12.75">
      <c r="A166" s="17"/>
      <c r="B166" s="29"/>
      <c r="C166" s="42"/>
      <c r="D166" s="42"/>
      <c r="E166" s="42"/>
      <c r="F166" s="76"/>
    </row>
    <row r="167" spans="1:6" s="28" customFormat="1" ht="12.75">
      <c r="A167" s="17"/>
      <c r="B167" s="29"/>
      <c r="C167" s="42"/>
      <c r="D167" s="42"/>
      <c r="E167" s="42"/>
      <c r="F167" s="76"/>
    </row>
    <row r="168" spans="1:6" s="28" customFormat="1" ht="12.75">
      <c r="A168" s="17"/>
      <c r="B168" s="29"/>
      <c r="C168" s="42"/>
      <c r="D168" s="42"/>
      <c r="E168" s="42"/>
      <c r="F168" s="76"/>
    </row>
    <row r="169" spans="1:6" s="28" customFormat="1" ht="12.75">
      <c r="A169" s="17"/>
      <c r="B169" s="29"/>
      <c r="C169" s="42"/>
      <c r="D169" s="42"/>
      <c r="E169" s="42"/>
      <c r="F169" s="76"/>
    </row>
    <row r="170" spans="1:6" s="28" customFormat="1" ht="12.75">
      <c r="A170" s="17"/>
      <c r="B170" s="29"/>
      <c r="C170" s="42"/>
      <c r="D170" s="42"/>
      <c r="E170" s="42"/>
      <c r="F170" s="76"/>
    </row>
    <row r="171" spans="1:6" s="28" customFormat="1" ht="12.75">
      <c r="A171" s="17"/>
      <c r="B171" s="29"/>
      <c r="C171" s="29"/>
      <c r="D171" s="44" t="s">
        <v>29</v>
      </c>
      <c r="E171" s="29">
        <v>4</v>
      </c>
      <c r="F171" s="76"/>
    </row>
    <row r="172" spans="1:6" s="28" customFormat="1" ht="12.75">
      <c r="A172" s="17"/>
      <c r="B172" s="29"/>
      <c r="C172" s="45"/>
      <c r="D172" s="46"/>
      <c r="E172" s="44"/>
      <c r="F172" s="76"/>
    </row>
    <row r="173" spans="1:6" s="28" customFormat="1" ht="23.25" thickBot="1">
      <c r="A173" s="17"/>
      <c r="B173" s="146" t="s">
        <v>30</v>
      </c>
      <c r="C173" s="146"/>
      <c r="D173" s="146"/>
      <c r="E173" s="146"/>
      <c r="F173" s="146"/>
    </row>
    <row r="174" spans="1:6" s="77" customFormat="1" ht="64.5" thickBot="1">
      <c r="A174" s="18" t="s">
        <v>1</v>
      </c>
      <c r="B174" s="18" t="s">
        <v>2</v>
      </c>
      <c r="C174" s="18" t="s">
        <v>285</v>
      </c>
      <c r="D174" s="19" t="s">
        <v>19</v>
      </c>
      <c r="E174" s="20" t="s">
        <v>20</v>
      </c>
      <c r="F174" s="73" t="s">
        <v>463</v>
      </c>
    </row>
    <row r="175" spans="1:6" s="28" customFormat="1" ht="12.75">
      <c r="A175" s="12">
        <v>1</v>
      </c>
      <c r="B175" s="13" t="s">
        <v>31</v>
      </c>
      <c r="C175" s="14" t="s">
        <v>7</v>
      </c>
      <c r="D175" s="15">
        <v>80000</v>
      </c>
      <c r="E175" s="16">
        <v>0.2</v>
      </c>
      <c r="F175" s="82">
        <f>SUM(D175*E175)</f>
        <v>16000</v>
      </c>
    </row>
    <row r="176" spans="1:6" s="28" customFormat="1" ht="12.75" customHeight="1">
      <c r="A176" s="34"/>
      <c r="B176" s="145" t="s">
        <v>464</v>
      </c>
      <c r="C176" s="145"/>
      <c r="D176" s="145"/>
      <c r="E176" s="145"/>
      <c r="F176" s="79">
        <f>SUM(F175)</f>
        <v>16000</v>
      </c>
    </row>
    <row r="177" spans="1:6" s="28" customFormat="1" ht="12.75">
      <c r="A177" s="17"/>
      <c r="B177" s="29"/>
      <c r="C177" s="45"/>
      <c r="D177" s="46"/>
      <c r="E177" s="44"/>
      <c r="F177" s="76"/>
    </row>
    <row r="178" spans="1:6" s="28" customFormat="1" ht="12.75">
      <c r="A178" s="17"/>
      <c r="B178" s="29"/>
      <c r="C178" s="45"/>
      <c r="D178" s="46"/>
      <c r="E178" s="44"/>
      <c r="F178" s="76"/>
    </row>
    <row r="179" spans="1:6" s="28" customFormat="1" ht="12.75">
      <c r="A179" s="17"/>
      <c r="B179" s="29"/>
      <c r="C179" s="45"/>
      <c r="D179" s="46"/>
      <c r="E179" s="44"/>
      <c r="F179" s="76"/>
    </row>
    <row r="180" spans="1:6" s="28" customFormat="1" ht="12.75">
      <c r="A180" s="17"/>
      <c r="B180" s="30" t="s">
        <v>220</v>
      </c>
      <c r="C180" s="45"/>
      <c r="D180" s="46"/>
      <c r="E180" s="44"/>
      <c r="F180" s="76"/>
    </row>
    <row r="181" spans="1:6" s="28" customFormat="1" ht="12.75">
      <c r="A181" s="17"/>
      <c r="B181" s="30" t="s">
        <v>222</v>
      </c>
      <c r="C181" s="45"/>
      <c r="D181" s="46"/>
      <c r="E181" s="44"/>
      <c r="F181" s="76"/>
    </row>
    <row r="182" spans="1:6" s="28" customFormat="1" ht="12.75">
      <c r="A182" s="17"/>
      <c r="B182" s="30" t="s">
        <v>221</v>
      </c>
      <c r="C182" s="45"/>
      <c r="D182" s="46"/>
      <c r="E182" s="44"/>
      <c r="F182" s="76"/>
    </row>
    <row r="183" spans="1:6" s="28" customFormat="1" ht="12.75">
      <c r="A183" s="17"/>
      <c r="B183" s="29"/>
      <c r="C183" s="45"/>
      <c r="D183" s="46"/>
      <c r="E183" s="44"/>
      <c r="F183" s="76"/>
    </row>
    <row r="184" spans="1:6" s="28" customFormat="1" ht="12.75">
      <c r="A184" s="17"/>
      <c r="B184" s="29"/>
      <c r="C184" s="45"/>
      <c r="D184" s="46"/>
      <c r="E184" s="44"/>
      <c r="F184" s="76"/>
    </row>
    <row r="185" spans="1:6" s="28" customFormat="1" ht="12.75">
      <c r="A185" s="17"/>
      <c r="B185" s="29"/>
      <c r="C185" s="45"/>
      <c r="D185" s="46"/>
      <c r="E185" s="44"/>
      <c r="F185" s="76"/>
    </row>
    <row r="186" spans="1:6" s="28" customFormat="1" ht="12.75">
      <c r="A186" s="17"/>
      <c r="B186" s="29"/>
      <c r="C186" s="45"/>
      <c r="D186" s="46"/>
      <c r="E186" s="44"/>
      <c r="F186" s="76"/>
    </row>
    <row r="187" spans="1:6" s="28" customFormat="1" ht="12.75">
      <c r="A187" s="17"/>
      <c r="B187" s="29"/>
      <c r="C187" s="45"/>
      <c r="D187" s="46"/>
      <c r="E187" s="44"/>
      <c r="F187" s="76"/>
    </row>
    <row r="188" spans="1:6" s="28" customFormat="1" ht="12.75">
      <c r="A188" s="17"/>
      <c r="B188" s="29"/>
      <c r="C188" s="45"/>
      <c r="D188" s="46"/>
      <c r="E188" s="44"/>
      <c r="F188" s="76"/>
    </row>
    <row r="189" spans="1:6" s="28" customFormat="1" ht="12.75">
      <c r="A189" s="17"/>
      <c r="B189" s="29"/>
      <c r="C189" s="45"/>
      <c r="D189" s="46"/>
      <c r="E189" s="44"/>
      <c r="F189" s="76"/>
    </row>
    <row r="190" spans="1:6" s="28" customFormat="1" ht="12.75">
      <c r="A190" s="17"/>
      <c r="B190" s="29"/>
      <c r="C190" s="45"/>
      <c r="D190" s="46"/>
      <c r="E190" s="44"/>
      <c r="F190" s="76"/>
    </row>
    <row r="191" spans="1:6" s="28" customFormat="1" ht="12.75">
      <c r="A191" s="17"/>
      <c r="B191" s="29"/>
      <c r="C191" s="45"/>
      <c r="D191" s="46"/>
      <c r="E191" s="44"/>
      <c r="F191" s="76"/>
    </row>
    <row r="192" spans="1:6" s="28" customFormat="1" ht="12.75">
      <c r="A192" s="17"/>
      <c r="B192" s="29"/>
      <c r="C192" s="45"/>
      <c r="D192" s="46"/>
      <c r="E192" s="44"/>
      <c r="F192" s="76"/>
    </row>
    <row r="193" spans="1:6" s="28" customFormat="1" ht="12.75">
      <c r="A193" s="17"/>
      <c r="B193" s="29"/>
      <c r="C193" s="45"/>
      <c r="D193" s="46"/>
      <c r="E193" s="44"/>
      <c r="F193" s="76"/>
    </row>
    <row r="194" spans="1:6" s="28" customFormat="1" ht="12.75">
      <c r="A194" s="17"/>
      <c r="B194" s="29"/>
      <c r="C194" s="45"/>
      <c r="D194" s="46"/>
      <c r="E194" s="44"/>
      <c r="F194" s="76"/>
    </row>
    <row r="195" spans="1:6" s="28" customFormat="1" ht="12.75">
      <c r="A195" s="17"/>
      <c r="B195" s="29"/>
      <c r="C195" s="45"/>
      <c r="D195" s="46"/>
      <c r="E195" s="44"/>
      <c r="F195" s="76"/>
    </row>
    <row r="196" spans="1:6" s="28" customFormat="1" ht="12.75">
      <c r="A196" s="17"/>
      <c r="B196" s="29"/>
      <c r="C196" s="45"/>
      <c r="D196" s="46"/>
      <c r="E196" s="44"/>
      <c r="F196" s="76"/>
    </row>
    <row r="197" spans="1:6" s="28" customFormat="1" ht="12.75">
      <c r="A197" s="17"/>
      <c r="B197" s="29"/>
      <c r="C197" s="45"/>
      <c r="D197" s="46"/>
      <c r="E197" s="44"/>
      <c r="F197" s="76"/>
    </row>
    <row r="198" spans="1:6" s="28" customFormat="1" ht="12.75">
      <c r="A198" s="17"/>
      <c r="B198" s="29"/>
      <c r="C198" s="45"/>
      <c r="D198" s="46"/>
      <c r="E198" s="44"/>
      <c r="F198" s="76"/>
    </row>
    <row r="199" spans="1:6" s="28" customFormat="1" ht="12.75">
      <c r="A199" s="17"/>
      <c r="B199" s="29"/>
      <c r="C199" s="45"/>
      <c r="D199" s="46"/>
      <c r="E199" s="44"/>
      <c r="F199" s="76"/>
    </row>
    <row r="200" spans="1:6" s="28" customFormat="1" ht="12.75">
      <c r="A200" s="17"/>
      <c r="B200" s="29"/>
      <c r="C200" s="45"/>
      <c r="D200" s="46"/>
      <c r="E200" s="44"/>
      <c r="F200" s="76"/>
    </row>
    <row r="201" spans="1:6" s="28" customFormat="1" ht="12.75">
      <c r="A201" s="17"/>
      <c r="B201" s="29"/>
      <c r="C201" s="45"/>
      <c r="D201" s="46"/>
      <c r="E201" s="44"/>
      <c r="F201" s="76"/>
    </row>
    <row r="202" spans="1:6" s="28" customFormat="1" ht="12.75">
      <c r="A202" s="17"/>
      <c r="B202" s="29"/>
      <c r="C202" s="45"/>
      <c r="D202" s="46"/>
      <c r="E202" s="44"/>
      <c r="F202" s="76"/>
    </row>
    <row r="203" spans="1:6" s="28" customFormat="1" ht="12.75">
      <c r="A203" s="17"/>
      <c r="B203" s="29"/>
      <c r="C203" s="45"/>
      <c r="D203" s="46"/>
      <c r="E203" s="44"/>
      <c r="F203" s="76"/>
    </row>
    <row r="204" spans="1:6" s="28" customFormat="1" ht="12.75">
      <c r="A204" s="17"/>
      <c r="B204" s="29"/>
      <c r="C204" s="45"/>
      <c r="D204" s="46"/>
      <c r="E204" s="44"/>
      <c r="F204" s="76"/>
    </row>
    <row r="205" spans="1:6" s="28" customFormat="1" ht="12.75">
      <c r="A205" s="17"/>
      <c r="B205" s="29"/>
      <c r="C205" s="45"/>
      <c r="D205" s="46"/>
      <c r="E205" s="44"/>
      <c r="F205" s="76"/>
    </row>
    <row r="206" spans="1:6" s="28" customFormat="1" ht="12.75">
      <c r="A206" s="17"/>
      <c r="B206" s="29"/>
      <c r="C206" s="45"/>
      <c r="D206" s="46"/>
      <c r="E206" s="44"/>
      <c r="F206" s="76"/>
    </row>
    <row r="207" spans="1:6" s="28" customFormat="1" ht="12.75">
      <c r="A207" s="17"/>
      <c r="B207" s="29"/>
      <c r="C207" s="45"/>
      <c r="D207" s="46"/>
      <c r="E207" s="44"/>
      <c r="F207" s="76"/>
    </row>
    <row r="208" spans="1:6" s="28" customFormat="1" ht="12.75">
      <c r="A208" s="17"/>
      <c r="B208" s="29"/>
      <c r="C208" s="45"/>
      <c r="D208" s="46"/>
      <c r="E208" s="44"/>
      <c r="F208" s="76"/>
    </row>
    <row r="209" spans="1:6" s="28" customFormat="1" ht="12.75">
      <c r="A209" s="17"/>
      <c r="B209" s="29"/>
      <c r="C209" s="45"/>
      <c r="D209" s="46"/>
      <c r="E209" s="44"/>
      <c r="F209" s="76"/>
    </row>
    <row r="210" spans="1:6" s="28" customFormat="1" ht="12.75">
      <c r="A210" s="17"/>
      <c r="B210" s="29"/>
      <c r="C210" s="45"/>
      <c r="D210" s="46"/>
      <c r="E210" s="44"/>
      <c r="F210" s="76"/>
    </row>
    <row r="211" spans="1:6" s="28" customFormat="1" ht="12.75">
      <c r="A211" s="17"/>
      <c r="B211" s="29"/>
      <c r="C211" s="45"/>
      <c r="D211" s="46"/>
      <c r="E211" s="44"/>
      <c r="F211" s="76"/>
    </row>
    <row r="212" spans="1:6" s="28" customFormat="1" ht="12.75">
      <c r="A212" s="17"/>
      <c r="B212" s="29"/>
      <c r="C212" s="45"/>
      <c r="D212" s="46"/>
      <c r="E212" s="44"/>
      <c r="F212" s="76"/>
    </row>
    <row r="213" spans="1:6" s="28" customFormat="1" ht="12.75">
      <c r="A213" s="17"/>
      <c r="B213" s="29"/>
      <c r="C213" s="45"/>
      <c r="D213" s="46"/>
      <c r="E213" s="44"/>
      <c r="F213" s="76"/>
    </row>
    <row r="214" spans="1:6" s="28" customFormat="1" ht="12.75">
      <c r="A214" s="17"/>
      <c r="B214" s="29"/>
      <c r="C214" s="45"/>
      <c r="D214" s="46"/>
      <c r="E214" s="44"/>
      <c r="F214" s="76"/>
    </row>
    <row r="215" spans="1:6" s="28" customFormat="1" ht="12.75">
      <c r="A215" s="17"/>
      <c r="B215" s="29"/>
      <c r="C215" s="45"/>
      <c r="D215" s="46"/>
      <c r="E215" s="44"/>
      <c r="F215" s="76"/>
    </row>
    <row r="216" spans="1:6" s="28" customFormat="1" ht="12.75">
      <c r="A216" s="17"/>
      <c r="B216" s="29"/>
      <c r="C216" s="45"/>
      <c r="D216" s="46"/>
      <c r="E216" s="44"/>
      <c r="F216" s="76"/>
    </row>
    <row r="217" spans="1:6" s="28" customFormat="1" ht="12.75">
      <c r="A217" s="17"/>
      <c r="B217" s="29"/>
      <c r="C217" s="45"/>
      <c r="D217" s="46"/>
      <c r="E217" s="44"/>
      <c r="F217" s="76"/>
    </row>
    <row r="218" spans="1:6" s="28" customFormat="1" ht="12.75">
      <c r="A218" s="17"/>
      <c r="B218" s="29"/>
      <c r="C218" s="45"/>
      <c r="D218" s="46"/>
      <c r="E218" s="44"/>
      <c r="F218" s="76"/>
    </row>
    <row r="219" spans="1:6" s="28" customFormat="1" ht="12.75">
      <c r="A219" s="17"/>
      <c r="B219" s="29"/>
      <c r="C219" s="45"/>
      <c r="D219" s="46"/>
      <c r="E219" s="44"/>
      <c r="F219" s="76"/>
    </row>
    <row r="220" spans="1:6" s="28" customFormat="1" ht="12.75">
      <c r="A220" s="17"/>
      <c r="B220" s="29"/>
      <c r="C220" s="45"/>
      <c r="D220" s="46"/>
      <c r="E220" s="44"/>
      <c r="F220" s="76"/>
    </row>
    <row r="221" spans="1:6" s="28" customFormat="1" ht="12.75">
      <c r="A221" s="17"/>
      <c r="B221" s="29"/>
      <c r="C221" s="45"/>
      <c r="D221" s="46"/>
      <c r="E221" s="44"/>
      <c r="F221" s="76"/>
    </row>
    <row r="222" spans="1:6" s="28" customFormat="1" ht="12.75">
      <c r="A222" s="17"/>
      <c r="B222" s="29"/>
      <c r="C222" s="45"/>
      <c r="D222" s="46"/>
      <c r="E222" s="44"/>
      <c r="F222" s="76"/>
    </row>
    <row r="223" spans="1:6" s="28" customFormat="1" ht="12.75">
      <c r="A223" s="17"/>
      <c r="B223" s="29"/>
      <c r="C223" s="45"/>
      <c r="D223" s="46"/>
      <c r="E223" s="44"/>
      <c r="F223" s="76"/>
    </row>
    <row r="224" spans="1:6" s="28" customFormat="1" ht="12.75">
      <c r="A224" s="17"/>
      <c r="B224" s="29"/>
      <c r="C224" s="45"/>
      <c r="D224" s="46"/>
      <c r="E224" s="44"/>
      <c r="F224" s="76"/>
    </row>
    <row r="225" spans="1:6" s="28" customFormat="1" ht="12.75">
      <c r="A225" s="17"/>
      <c r="B225" s="29"/>
      <c r="C225" s="45"/>
      <c r="D225" s="46"/>
      <c r="E225" s="44"/>
      <c r="F225" s="76"/>
    </row>
    <row r="226" spans="1:6" s="28" customFormat="1" ht="12.75">
      <c r="A226" s="17"/>
      <c r="B226" s="29"/>
      <c r="C226" s="45"/>
      <c r="D226" s="46"/>
      <c r="E226" s="44"/>
      <c r="F226" s="76"/>
    </row>
    <row r="227" spans="1:6" s="28" customFormat="1" ht="12.75">
      <c r="A227" s="17"/>
      <c r="B227" s="29"/>
      <c r="C227" s="45"/>
      <c r="D227" s="46"/>
      <c r="E227" s="44"/>
      <c r="F227" s="76"/>
    </row>
    <row r="228" spans="1:6" s="28" customFormat="1" ht="12.75">
      <c r="A228" s="17"/>
      <c r="B228" s="29"/>
      <c r="C228" s="45"/>
      <c r="D228" s="46"/>
      <c r="E228" s="44"/>
      <c r="F228" s="76"/>
    </row>
    <row r="229" spans="1:6" s="28" customFormat="1" ht="12.75">
      <c r="A229" s="17"/>
      <c r="B229" s="29"/>
      <c r="C229" s="29"/>
      <c r="D229" s="44" t="s">
        <v>29</v>
      </c>
      <c r="E229" s="29">
        <v>5</v>
      </c>
      <c r="F229" s="76"/>
    </row>
    <row r="230" spans="1:6" s="28" customFormat="1" ht="12.75">
      <c r="A230" s="17"/>
      <c r="B230" s="29"/>
      <c r="C230" s="45"/>
      <c r="D230" s="44"/>
      <c r="E230" s="29"/>
      <c r="F230" s="76"/>
    </row>
    <row r="231" spans="1:6" s="28" customFormat="1" ht="23.25" customHeight="1" thickBot="1">
      <c r="A231" s="146" t="s">
        <v>242</v>
      </c>
      <c r="B231" s="146"/>
      <c r="C231" s="146"/>
      <c r="D231" s="146"/>
      <c r="E231" s="146"/>
      <c r="F231" s="146"/>
    </row>
    <row r="232" spans="1:6" s="77" customFormat="1" ht="64.5" thickBot="1">
      <c r="A232" s="18" t="s">
        <v>1</v>
      </c>
      <c r="B232" s="18" t="s">
        <v>2</v>
      </c>
      <c r="C232" s="18" t="s">
        <v>286</v>
      </c>
      <c r="D232" s="19" t="s">
        <v>19</v>
      </c>
      <c r="E232" s="20" t="s">
        <v>20</v>
      </c>
      <c r="F232" s="73" t="s">
        <v>463</v>
      </c>
    </row>
    <row r="233" spans="1:6" s="28" customFormat="1" ht="25.5">
      <c r="A233" s="12">
        <v>1</v>
      </c>
      <c r="B233" s="13" t="s">
        <v>33</v>
      </c>
      <c r="C233" s="14" t="s">
        <v>7</v>
      </c>
      <c r="D233" s="15">
        <v>100</v>
      </c>
      <c r="E233" s="16">
        <v>2.5</v>
      </c>
      <c r="F233" s="82">
        <f>SUM(D233*E233)</f>
        <v>250</v>
      </c>
    </row>
    <row r="234" spans="1:6" s="28" customFormat="1" ht="12.75">
      <c r="A234" s="12">
        <v>2</v>
      </c>
      <c r="B234" s="13" t="s">
        <v>32</v>
      </c>
      <c r="C234" s="14" t="s">
        <v>7</v>
      </c>
      <c r="D234" s="15">
        <v>1200</v>
      </c>
      <c r="E234" s="16">
        <v>10.84</v>
      </c>
      <c r="F234" s="82">
        <f>SUM(D234*E234)</f>
        <v>13008</v>
      </c>
    </row>
    <row r="235" spans="1:6" s="28" customFormat="1" ht="12.75" customHeight="1">
      <c r="A235" s="34"/>
      <c r="B235" s="145" t="s">
        <v>464</v>
      </c>
      <c r="C235" s="145"/>
      <c r="D235" s="145"/>
      <c r="E235" s="145"/>
      <c r="F235" s="79">
        <f>SUM(F233:F234)</f>
        <v>13258</v>
      </c>
    </row>
    <row r="239" ht="12.75">
      <c r="B239" s="30" t="s">
        <v>220</v>
      </c>
    </row>
    <row r="240" ht="12.75">
      <c r="B240" s="30" t="s">
        <v>222</v>
      </c>
    </row>
    <row r="241" ht="12.75">
      <c r="B241" s="30" t="s">
        <v>221</v>
      </c>
    </row>
    <row r="286" spans="2:5" ht="12.75">
      <c r="B286" s="27"/>
      <c r="D286" s="47" t="s">
        <v>29</v>
      </c>
      <c r="E286" s="29">
        <v>6</v>
      </c>
    </row>
    <row r="287" spans="2:5" ht="12.75">
      <c r="B287" s="27"/>
      <c r="E287" s="43"/>
    </row>
    <row r="288" spans="1:6" ht="26.25" thickBot="1">
      <c r="A288" s="147" t="s">
        <v>212</v>
      </c>
      <c r="B288" s="147"/>
      <c r="C288" s="147"/>
      <c r="D288" s="147"/>
      <c r="E288" s="147"/>
      <c r="F288" s="147"/>
    </row>
    <row r="289" spans="1:6" s="77" customFormat="1" ht="64.5" thickBot="1">
      <c r="A289" s="6" t="s">
        <v>1</v>
      </c>
      <c r="B289" s="6" t="s">
        <v>2</v>
      </c>
      <c r="C289" s="6" t="s">
        <v>285</v>
      </c>
      <c r="D289" s="7" t="s">
        <v>19</v>
      </c>
      <c r="E289" s="8" t="s">
        <v>20</v>
      </c>
      <c r="F289" s="73" t="s">
        <v>463</v>
      </c>
    </row>
    <row r="290" spans="1:6" ht="12.75">
      <c r="A290" s="1">
        <v>1</v>
      </c>
      <c r="B290" s="2" t="s">
        <v>218</v>
      </c>
      <c r="C290" s="3" t="s">
        <v>7</v>
      </c>
      <c r="D290" s="4">
        <v>500</v>
      </c>
      <c r="E290" s="5">
        <v>0.15</v>
      </c>
      <c r="F290" s="82">
        <f aca="true" t="shared" si="2" ref="F290:F297">SUM(D290*E290)</f>
        <v>75</v>
      </c>
    </row>
    <row r="291" spans="1:6" ht="12.75">
      <c r="A291" s="1">
        <v>2</v>
      </c>
      <c r="B291" s="2" t="s">
        <v>219</v>
      </c>
      <c r="C291" s="3" t="s">
        <v>7</v>
      </c>
      <c r="D291" s="4">
        <v>500</v>
      </c>
      <c r="E291" s="5">
        <v>0.15</v>
      </c>
      <c r="F291" s="82">
        <f t="shared" si="2"/>
        <v>75</v>
      </c>
    </row>
    <row r="292" spans="1:6" ht="12.75">
      <c r="A292" s="1">
        <v>3</v>
      </c>
      <c r="B292" s="2" t="s">
        <v>217</v>
      </c>
      <c r="C292" s="3" t="s">
        <v>7</v>
      </c>
      <c r="D292" s="4">
        <v>5000</v>
      </c>
      <c r="E292" s="5">
        <v>0.1</v>
      </c>
      <c r="F292" s="82">
        <f t="shared" si="2"/>
        <v>500</v>
      </c>
    </row>
    <row r="293" spans="1:6" ht="12.75">
      <c r="A293" s="1">
        <v>4</v>
      </c>
      <c r="B293" s="2" t="s">
        <v>216</v>
      </c>
      <c r="C293" s="3" t="s">
        <v>7</v>
      </c>
      <c r="D293" s="4">
        <v>5000</v>
      </c>
      <c r="E293" s="5">
        <v>0.1</v>
      </c>
      <c r="F293" s="82">
        <f t="shared" si="2"/>
        <v>500</v>
      </c>
    </row>
    <row r="294" spans="1:6" ht="12.75">
      <c r="A294" s="1">
        <v>5</v>
      </c>
      <c r="B294" s="2" t="s">
        <v>215</v>
      </c>
      <c r="C294" s="3" t="s">
        <v>7</v>
      </c>
      <c r="D294" s="4">
        <v>2000</v>
      </c>
      <c r="E294" s="5">
        <v>0.5</v>
      </c>
      <c r="F294" s="82">
        <f t="shared" si="2"/>
        <v>1000</v>
      </c>
    </row>
    <row r="295" spans="1:6" ht="25.5">
      <c r="A295" s="1">
        <v>6</v>
      </c>
      <c r="B295" s="2" t="s">
        <v>315</v>
      </c>
      <c r="C295" s="3" t="s">
        <v>7</v>
      </c>
      <c r="D295" s="4">
        <v>30000</v>
      </c>
      <c r="E295" s="5">
        <v>0.6</v>
      </c>
      <c r="F295" s="82">
        <f t="shared" si="2"/>
        <v>18000</v>
      </c>
    </row>
    <row r="296" spans="1:6" ht="12.75">
      <c r="A296" s="1">
        <v>7</v>
      </c>
      <c r="B296" s="2" t="s">
        <v>214</v>
      </c>
      <c r="C296" s="3" t="s">
        <v>7</v>
      </c>
      <c r="D296" s="4">
        <v>2000</v>
      </c>
      <c r="E296" s="5">
        <v>0.5</v>
      </c>
      <c r="F296" s="82">
        <f t="shared" si="2"/>
        <v>1000</v>
      </c>
    </row>
    <row r="297" spans="1:6" ht="12.75">
      <c r="A297" s="1">
        <v>8</v>
      </c>
      <c r="B297" s="2" t="s">
        <v>213</v>
      </c>
      <c r="C297" s="3" t="s">
        <v>7</v>
      </c>
      <c r="D297" s="4">
        <v>2000</v>
      </c>
      <c r="E297" s="5">
        <v>0.4</v>
      </c>
      <c r="F297" s="82">
        <f t="shared" si="2"/>
        <v>800</v>
      </c>
    </row>
    <row r="298" spans="1:6" ht="12.75" customHeight="1">
      <c r="A298" s="34" t="s">
        <v>465</v>
      </c>
      <c r="B298" s="145" t="s">
        <v>464</v>
      </c>
      <c r="C298" s="145"/>
      <c r="D298" s="145"/>
      <c r="E298" s="145"/>
      <c r="F298" s="79">
        <f>SUM(F290:F297)</f>
        <v>21950</v>
      </c>
    </row>
    <row r="303" ht="12.75">
      <c r="B303" s="30" t="s">
        <v>220</v>
      </c>
    </row>
    <row r="304" ht="12.75">
      <c r="B304" s="30" t="s">
        <v>222</v>
      </c>
    </row>
    <row r="305" ht="12.75">
      <c r="B305" s="30" t="s">
        <v>221</v>
      </c>
    </row>
    <row r="343" spans="4:5" ht="12.75">
      <c r="D343" s="43" t="s">
        <v>29</v>
      </c>
      <c r="E343" s="29">
        <v>7</v>
      </c>
    </row>
    <row r="344" ht="12.75">
      <c r="E344" s="43"/>
    </row>
    <row r="345" spans="1:6" ht="23.25" customHeight="1" thickBot="1">
      <c r="A345" s="146" t="s">
        <v>38</v>
      </c>
      <c r="B345" s="146"/>
      <c r="C345" s="146"/>
      <c r="D345" s="146"/>
      <c r="E345" s="146"/>
      <c r="F345" s="146"/>
    </row>
    <row r="346" spans="1:6" s="77" customFormat="1" ht="64.5" thickBot="1">
      <c r="A346" s="18" t="s">
        <v>1</v>
      </c>
      <c r="B346" s="18" t="s">
        <v>2</v>
      </c>
      <c r="C346" s="18" t="s">
        <v>283</v>
      </c>
      <c r="D346" s="19" t="s">
        <v>284</v>
      </c>
      <c r="E346" s="20" t="s">
        <v>287</v>
      </c>
      <c r="F346" s="73" t="s">
        <v>463</v>
      </c>
    </row>
    <row r="347" spans="1:6" ht="12.75">
      <c r="A347" s="12">
        <v>1</v>
      </c>
      <c r="B347" s="13" t="s">
        <v>37</v>
      </c>
      <c r="C347" s="14" t="s">
        <v>8</v>
      </c>
      <c r="D347" s="15">
        <v>500</v>
      </c>
      <c r="E347" s="16">
        <v>7.32</v>
      </c>
      <c r="F347" s="82">
        <f>SUM(D347*E347)</f>
        <v>3660</v>
      </c>
    </row>
    <row r="348" spans="1:6" ht="12.75">
      <c r="A348" s="12">
        <v>2</v>
      </c>
      <c r="B348" s="13" t="s">
        <v>34</v>
      </c>
      <c r="C348" s="14" t="s">
        <v>8</v>
      </c>
      <c r="D348" s="15">
        <v>2000</v>
      </c>
      <c r="E348" s="16">
        <v>4.83</v>
      </c>
      <c r="F348" s="82">
        <f>SUM(D348*E348)</f>
        <v>9660</v>
      </c>
    </row>
    <row r="349" spans="1:6" ht="12.75">
      <c r="A349" s="12">
        <v>3</v>
      </c>
      <c r="B349" s="13" t="s">
        <v>36</v>
      </c>
      <c r="C349" s="14" t="s">
        <v>8</v>
      </c>
      <c r="D349" s="15">
        <v>1000</v>
      </c>
      <c r="E349" s="16">
        <v>4.58</v>
      </c>
      <c r="F349" s="82">
        <f>SUM(D349*E349)</f>
        <v>4580</v>
      </c>
    </row>
    <row r="350" spans="1:6" ht="12.75">
      <c r="A350" s="12">
        <v>4</v>
      </c>
      <c r="B350" s="13" t="s">
        <v>35</v>
      </c>
      <c r="C350" s="14" t="s">
        <v>8</v>
      </c>
      <c r="D350" s="15">
        <v>2000</v>
      </c>
      <c r="E350" s="16">
        <v>4.49</v>
      </c>
      <c r="F350" s="82">
        <f>SUM(D350*E350)</f>
        <v>8980</v>
      </c>
    </row>
    <row r="351" spans="1:6" ht="12.75" customHeight="1">
      <c r="A351" s="34" t="s">
        <v>465</v>
      </c>
      <c r="B351" s="145" t="s">
        <v>464</v>
      </c>
      <c r="C351" s="145"/>
      <c r="D351" s="145"/>
      <c r="E351" s="145"/>
      <c r="F351" s="79">
        <f>SUM(F347:F350)</f>
        <v>26880</v>
      </c>
    </row>
    <row r="357" ht="12.75">
      <c r="B357" s="30" t="s">
        <v>220</v>
      </c>
    </row>
    <row r="358" ht="12.75">
      <c r="B358" s="30" t="s">
        <v>222</v>
      </c>
    </row>
    <row r="359" ht="12.75">
      <c r="B359" s="30" t="s">
        <v>221</v>
      </c>
    </row>
    <row r="401" spans="4:5" ht="12.75">
      <c r="D401" s="43" t="s">
        <v>29</v>
      </c>
      <c r="E401" s="29">
        <v>8</v>
      </c>
    </row>
    <row r="402" ht="12.75">
      <c r="B402" s="27"/>
    </row>
    <row r="403" spans="1:6" ht="23.25" customHeight="1" thickBot="1">
      <c r="A403" s="146" t="s">
        <v>39</v>
      </c>
      <c r="B403" s="146"/>
      <c r="C403" s="146"/>
      <c r="D403" s="146"/>
      <c r="E403" s="146"/>
      <c r="F403" s="146"/>
    </row>
    <row r="404" spans="1:6" s="77" customFormat="1" ht="64.5" thickBot="1">
      <c r="A404" s="18" t="s">
        <v>1</v>
      </c>
      <c r="B404" s="18" t="s">
        <v>2</v>
      </c>
      <c r="C404" s="18" t="s">
        <v>285</v>
      </c>
      <c r="D404" s="19" t="s">
        <v>19</v>
      </c>
      <c r="E404" s="20" t="s">
        <v>20</v>
      </c>
      <c r="F404" s="73" t="s">
        <v>463</v>
      </c>
    </row>
    <row r="405" spans="1:6" ht="12.75">
      <c r="A405" s="12">
        <v>1</v>
      </c>
      <c r="B405" s="13" t="s">
        <v>276</v>
      </c>
      <c r="C405" s="14" t="s">
        <v>7</v>
      </c>
      <c r="D405" s="15">
        <v>300</v>
      </c>
      <c r="E405" s="16">
        <v>1.41</v>
      </c>
      <c r="F405" s="82">
        <f aca="true" t="shared" si="3" ref="F405:F411">SUM(D405*E405)</f>
        <v>423</v>
      </c>
    </row>
    <row r="406" spans="1:6" ht="12.75">
      <c r="A406" s="12">
        <v>2</v>
      </c>
      <c r="B406" s="13" t="s">
        <v>278</v>
      </c>
      <c r="C406" s="14" t="s">
        <v>7</v>
      </c>
      <c r="D406" s="15">
        <v>300</v>
      </c>
      <c r="E406" s="16">
        <v>2.5</v>
      </c>
      <c r="F406" s="82">
        <f t="shared" si="3"/>
        <v>750</v>
      </c>
    </row>
    <row r="407" spans="1:6" ht="12.75">
      <c r="A407" s="12">
        <v>3</v>
      </c>
      <c r="B407" s="13" t="s">
        <v>277</v>
      </c>
      <c r="C407" s="14" t="s">
        <v>7</v>
      </c>
      <c r="D407" s="15">
        <v>300</v>
      </c>
      <c r="E407" s="16">
        <v>2.7</v>
      </c>
      <c r="F407" s="82">
        <f t="shared" si="3"/>
        <v>810</v>
      </c>
    </row>
    <row r="408" spans="1:6" ht="12.75">
      <c r="A408" s="12">
        <v>4</v>
      </c>
      <c r="B408" s="13" t="s">
        <v>275</v>
      </c>
      <c r="C408" s="14" t="s">
        <v>7</v>
      </c>
      <c r="D408" s="15">
        <v>1000</v>
      </c>
      <c r="E408" s="16">
        <v>1.7</v>
      </c>
      <c r="F408" s="82">
        <f t="shared" si="3"/>
        <v>1700</v>
      </c>
    </row>
    <row r="409" spans="1:6" ht="12.75">
      <c r="A409" s="12">
        <v>5</v>
      </c>
      <c r="B409" s="13" t="s">
        <v>272</v>
      </c>
      <c r="C409" s="14" t="s">
        <v>7</v>
      </c>
      <c r="D409" s="15">
        <v>1000</v>
      </c>
      <c r="E409" s="16">
        <v>0.9</v>
      </c>
      <c r="F409" s="82">
        <f t="shared" si="3"/>
        <v>900</v>
      </c>
    </row>
    <row r="410" spans="1:6" ht="12.75">
      <c r="A410" s="12">
        <v>6</v>
      </c>
      <c r="B410" s="13" t="s">
        <v>273</v>
      </c>
      <c r="C410" s="14" t="s">
        <v>7</v>
      </c>
      <c r="D410" s="15">
        <v>1000</v>
      </c>
      <c r="E410" s="16">
        <v>0.9</v>
      </c>
      <c r="F410" s="82">
        <f t="shared" si="3"/>
        <v>900</v>
      </c>
    </row>
    <row r="411" spans="1:6" ht="12.75">
      <c r="A411" s="12">
        <v>7</v>
      </c>
      <c r="B411" s="13" t="s">
        <v>274</v>
      </c>
      <c r="C411" s="14" t="s">
        <v>7</v>
      </c>
      <c r="D411" s="15">
        <v>1000</v>
      </c>
      <c r="E411" s="16">
        <v>0.9</v>
      </c>
      <c r="F411" s="82">
        <f t="shared" si="3"/>
        <v>900</v>
      </c>
    </row>
    <row r="412" spans="1:6" ht="12.75" customHeight="1">
      <c r="A412" s="34" t="s">
        <v>465</v>
      </c>
      <c r="B412" s="145" t="s">
        <v>464</v>
      </c>
      <c r="C412" s="145"/>
      <c r="D412" s="145"/>
      <c r="E412" s="145"/>
      <c r="F412" s="79">
        <f>SUM(F405:F411)</f>
        <v>6383</v>
      </c>
    </row>
    <row r="419" ht="12.75">
      <c r="B419" s="30" t="s">
        <v>220</v>
      </c>
    </row>
    <row r="420" ht="12.75">
      <c r="B420" s="30" t="s">
        <v>222</v>
      </c>
    </row>
    <row r="421" ht="12.75">
      <c r="B421" s="30" t="s">
        <v>221</v>
      </c>
    </row>
    <row r="459" spans="4:5" ht="12.75">
      <c r="D459" s="43" t="s">
        <v>29</v>
      </c>
      <c r="E459" s="29">
        <v>9</v>
      </c>
    </row>
    <row r="460" ht="12.75">
      <c r="B460" s="27"/>
    </row>
    <row r="461" spans="1:6" ht="23.25" customHeight="1" thickBot="1">
      <c r="A461" s="146" t="s">
        <v>243</v>
      </c>
      <c r="B461" s="146"/>
      <c r="C461" s="146"/>
      <c r="D461" s="146"/>
      <c r="E461" s="146"/>
      <c r="F461" s="146"/>
    </row>
    <row r="462" spans="1:6" s="77" customFormat="1" ht="64.5" thickBot="1">
      <c r="A462" s="18" t="s">
        <v>1</v>
      </c>
      <c r="B462" s="18" t="s">
        <v>2</v>
      </c>
      <c r="C462" s="18" t="s">
        <v>286</v>
      </c>
      <c r="D462" s="19" t="s">
        <v>19</v>
      </c>
      <c r="E462" s="20" t="s">
        <v>288</v>
      </c>
      <c r="F462" s="73" t="s">
        <v>463</v>
      </c>
    </row>
    <row r="463" spans="1:6" ht="12.75">
      <c r="A463" s="12">
        <v>1</v>
      </c>
      <c r="B463" s="13" t="s">
        <v>40</v>
      </c>
      <c r="C463" s="14"/>
      <c r="D463" s="15"/>
      <c r="E463" s="16"/>
      <c r="F463" s="82">
        <f>SUM(D463*E463)</f>
        <v>0</v>
      </c>
    </row>
    <row r="464" spans="1:6" ht="12.75">
      <c r="A464" s="12"/>
      <c r="B464" s="13" t="s">
        <v>226</v>
      </c>
      <c r="C464" s="14" t="s">
        <v>7</v>
      </c>
      <c r="D464" s="15">
        <v>1000</v>
      </c>
      <c r="E464" s="16"/>
      <c r="F464" s="82">
        <f>SUM(D464*E464)</f>
        <v>0</v>
      </c>
    </row>
    <row r="465" spans="1:6" ht="12.75">
      <c r="A465" s="12"/>
      <c r="B465" s="13" t="s">
        <v>227</v>
      </c>
      <c r="C465" s="14" t="s">
        <v>7</v>
      </c>
      <c r="D465" s="15">
        <v>1000</v>
      </c>
      <c r="E465" s="16"/>
      <c r="F465" s="82">
        <f>SUM(D465*E465)</f>
        <v>0</v>
      </c>
    </row>
    <row r="466" spans="1:6" ht="12.75">
      <c r="A466" s="12">
        <v>2</v>
      </c>
      <c r="B466" s="13" t="s">
        <v>41</v>
      </c>
      <c r="C466" s="14" t="s">
        <v>7</v>
      </c>
      <c r="D466" s="15">
        <v>1000</v>
      </c>
      <c r="E466" s="16"/>
      <c r="F466" s="82">
        <f>SUM(D466*E466)</f>
        <v>0</v>
      </c>
    </row>
    <row r="467" spans="1:6" ht="12.75">
      <c r="A467" s="12">
        <v>3</v>
      </c>
      <c r="B467" s="13" t="s">
        <v>42</v>
      </c>
      <c r="C467" s="14" t="s">
        <v>7</v>
      </c>
      <c r="D467" s="15">
        <v>300</v>
      </c>
      <c r="E467" s="16"/>
      <c r="F467" s="82">
        <f>SUM(D467*E467)</f>
        <v>0</v>
      </c>
    </row>
    <row r="468" spans="1:6" ht="12.75" customHeight="1">
      <c r="A468" s="34" t="s">
        <v>465</v>
      </c>
      <c r="B468" s="145" t="s">
        <v>464</v>
      </c>
      <c r="C468" s="145"/>
      <c r="D468" s="145"/>
      <c r="E468" s="145"/>
      <c r="F468" s="79">
        <f>SUM(F463:F467)</f>
        <v>0</v>
      </c>
    </row>
    <row r="475" ht="12.75">
      <c r="B475" s="30" t="s">
        <v>220</v>
      </c>
    </row>
    <row r="476" ht="12.75">
      <c r="B476" s="30" t="s">
        <v>222</v>
      </c>
    </row>
    <row r="477" ht="12.75">
      <c r="B477" s="30" t="s">
        <v>221</v>
      </c>
    </row>
    <row r="517" spans="4:5" ht="12.75">
      <c r="D517" s="43" t="s">
        <v>29</v>
      </c>
      <c r="E517" s="29">
        <v>10</v>
      </c>
    </row>
    <row r="518" ht="12.75">
      <c r="B518" s="27"/>
    </row>
    <row r="519" spans="1:6" ht="23.25" customHeight="1" thickBot="1">
      <c r="A519" s="146" t="s">
        <v>63</v>
      </c>
      <c r="B519" s="146"/>
      <c r="C519" s="146"/>
      <c r="D519" s="146"/>
      <c r="E519" s="146"/>
      <c r="F519" s="146"/>
    </row>
    <row r="520" spans="1:6" s="77" customFormat="1" ht="64.5" thickBot="1">
      <c r="A520" s="18" t="s">
        <v>1</v>
      </c>
      <c r="B520" s="18" t="s">
        <v>2</v>
      </c>
      <c r="C520" s="18" t="s">
        <v>289</v>
      </c>
      <c r="D520" s="19" t="s">
        <v>284</v>
      </c>
      <c r="E520" s="20" t="s">
        <v>183</v>
      </c>
      <c r="F520" s="73" t="s">
        <v>463</v>
      </c>
    </row>
    <row r="521" spans="1:6" ht="12.75">
      <c r="A521" s="12">
        <v>1</v>
      </c>
      <c r="B521" s="13" t="s">
        <v>43</v>
      </c>
      <c r="C521" s="14" t="s">
        <v>8</v>
      </c>
      <c r="D521" s="15">
        <v>3000</v>
      </c>
      <c r="E521" s="16"/>
      <c r="F521" s="82">
        <f>SUM(D521*E521)</f>
        <v>0</v>
      </c>
    </row>
    <row r="522" spans="1:6" ht="12.75">
      <c r="A522" s="12">
        <v>2</v>
      </c>
      <c r="B522" s="13" t="s">
        <v>56</v>
      </c>
      <c r="C522" s="14" t="s">
        <v>8</v>
      </c>
      <c r="D522" s="15">
        <v>500</v>
      </c>
      <c r="E522" s="16"/>
      <c r="F522" s="82">
        <f>SUM(D522*E522)</f>
        <v>0</v>
      </c>
    </row>
    <row r="523" spans="1:6" ht="12.75">
      <c r="A523" s="12">
        <v>3</v>
      </c>
      <c r="B523" s="13" t="s">
        <v>47</v>
      </c>
      <c r="C523" s="14" t="s">
        <v>8</v>
      </c>
      <c r="D523" s="15">
        <v>500</v>
      </c>
      <c r="E523" s="16"/>
      <c r="F523" s="82">
        <f>SUM(D523*E523)</f>
        <v>0</v>
      </c>
    </row>
    <row r="524" spans="1:6" ht="12.75">
      <c r="A524" s="12">
        <v>4</v>
      </c>
      <c r="B524" s="13" t="s">
        <v>44</v>
      </c>
      <c r="C524" s="14" t="s">
        <v>8</v>
      </c>
      <c r="D524" s="15">
        <v>3000</v>
      </c>
      <c r="E524" s="16"/>
      <c r="F524" s="82">
        <f>SUM(D524*E524)</f>
        <v>0</v>
      </c>
    </row>
    <row r="525" spans="1:6" ht="12.75">
      <c r="A525" s="12">
        <v>5</v>
      </c>
      <c r="B525" s="13" t="s">
        <v>50</v>
      </c>
      <c r="C525" s="14" t="s">
        <v>8</v>
      </c>
      <c r="D525" s="15">
        <v>1000</v>
      </c>
      <c r="E525" s="16"/>
      <c r="F525" s="82">
        <f>SUM(D525*E525)</f>
        <v>0</v>
      </c>
    </row>
    <row r="526" spans="1:6" ht="12.75" customHeight="1">
      <c r="A526" s="34" t="s">
        <v>465</v>
      </c>
      <c r="B526" s="145" t="s">
        <v>464</v>
      </c>
      <c r="C526" s="145"/>
      <c r="D526" s="145"/>
      <c r="E526" s="145"/>
      <c r="F526" s="79">
        <f>SUM(F521:F525)</f>
        <v>0</v>
      </c>
    </row>
    <row r="533" ht="12.75">
      <c r="B533" s="30" t="s">
        <v>220</v>
      </c>
    </row>
    <row r="534" ht="12.75">
      <c r="B534" s="30" t="s">
        <v>222</v>
      </c>
    </row>
    <row r="535" ht="12.75">
      <c r="B535" s="30" t="s">
        <v>221</v>
      </c>
    </row>
    <row r="575" spans="2:5" ht="12.75">
      <c r="B575" s="27"/>
      <c r="D575" s="43" t="s">
        <v>29</v>
      </c>
      <c r="E575" s="29">
        <v>11</v>
      </c>
    </row>
    <row r="576" spans="2:5" ht="12.75">
      <c r="B576" s="27"/>
      <c r="D576" s="43"/>
      <c r="E576" s="29"/>
    </row>
    <row r="577" spans="1:6" ht="23.25" customHeight="1" thickBot="1">
      <c r="A577" s="146" t="s">
        <v>65</v>
      </c>
      <c r="B577" s="146"/>
      <c r="C577" s="146"/>
      <c r="D577" s="146"/>
      <c r="E577" s="146"/>
      <c r="F577" s="146"/>
    </row>
    <row r="578" spans="1:6" s="77" customFormat="1" ht="64.5" thickBot="1">
      <c r="A578" s="18" t="s">
        <v>1</v>
      </c>
      <c r="B578" s="18" t="s">
        <v>2</v>
      </c>
      <c r="C578" s="18" t="s">
        <v>283</v>
      </c>
      <c r="D578" s="19" t="s">
        <v>284</v>
      </c>
      <c r="E578" s="20" t="s">
        <v>290</v>
      </c>
      <c r="F578" s="73" t="s">
        <v>463</v>
      </c>
    </row>
    <row r="579" spans="1:6" ht="12.75">
      <c r="A579" s="12">
        <v>1</v>
      </c>
      <c r="B579" s="13" t="s">
        <v>60</v>
      </c>
      <c r="C579" s="14" t="s">
        <v>8</v>
      </c>
      <c r="D579" s="15">
        <v>100</v>
      </c>
      <c r="E579" s="16"/>
      <c r="F579" s="82">
        <f>SUM(D579*E579)</f>
        <v>0</v>
      </c>
    </row>
    <row r="580" spans="1:6" ht="12.75">
      <c r="A580" s="12">
        <v>2</v>
      </c>
      <c r="B580" s="13" t="s">
        <v>223</v>
      </c>
      <c r="C580" s="14" t="s">
        <v>8</v>
      </c>
      <c r="D580" s="15">
        <v>100</v>
      </c>
      <c r="E580" s="16"/>
      <c r="F580" s="82">
        <f>SUM(D580*E580)</f>
        <v>0</v>
      </c>
    </row>
    <row r="581" spans="1:6" ht="12.75">
      <c r="A581" s="12">
        <v>3</v>
      </c>
      <c r="B581" s="13" t="s">
        <v>61</v>
      </c>
      <c r="C581" s="14" t="s">
        <v>8</v>
      </c>
      <c r="D581" s="15">
        <v>100</v>
      </c>
      <c r="E581" s="16"/>
      <c r="F581" s="82">
        <f>SUM(D581*E581)</f>
        <v>0</v>
      </c>
    </row>
    <row r="582" spans="1:6" ht="12.75">
      <c r="A582" s="12">
        <v>4</v>
      </c>
      <c r="B582" s="13" t="s">
        <v>62</v>
      </c>
      <c r="C582" s="14" t="s">
        <v>8</v>
      </c>
      <c r="D582" s="15">
        <v>100</v>
      </c>
      <c r="E582" s="16"/>
      <c r="F582" s="82">
        <f>SUM(D582*E582)</f>
        <v>0</v>
      </c>
    </row>
    <row r="583" spans="1:6" ht="12.75" customHeight="1">
      <c r="A583" s="34" t="s">
        <v>465</v>
      </c>
      <c r="B583" s="145" t="s">
        <v>464</v>
      </c>
      <c r="C583" s="145"/>
      <c r="D583" s="145"/>
      <c r="E583" s="145"/>
      <c r="F583" s="79">
        <f>SUM(F579:F582)</f>
        <v>0</v>
      </c>
    </row>
    <row r="592" ht="12.75">
      <c r="B592" s="30" t="s">
        <v>220</v>
      </c>
    </row>
    <row r="593" ht="12.75">
      <c r="B593" s="30" t="s">
        <v>222</v>
      </c>
    </row>
    <row r="594" ht="12.75">
      <c r="B594" s="30" t="s">
        <v>221</v>
      </c>
    </row>
    <row r="633" spans="4:5" ht="12.75">
      <c r="D633" s="43" t="s">
        <v>29</v>
      </c>
      <c r="E633" s="29">
        <v>12</v>
      </c>
    </row>
    <row r="634" ht="12.75">
      <c r="B634" s="27"/>
    </row>
    <row r="635" spans="1:6" ht="23.25" customHeight="1" thickBot="1">
      <c r="A635" s="146" t="s">
        <v>64</v>
      </c>
      <c r="B635" s="146"/>
      <c r="C635" s="146"/>
      <c r="D635" s="146"/>
      <c r="E635" s="146"/>
      <c r="F635" s="146"/>
    </row>
    <row r="636" spans="1:6" s="77" customFormat="1" ht="64.5" thickBot="1">
      <c r="A636" s="18" t="s">
        <v>1</v>
      </c>
      <c r="B636" s="18" t="s">
        <v>2</v>
      </c>
      <c r="C636" s="18" t="s">
        <v>292</v>
      </c>
      <c r="D636" s="19" t="s">
        <v>293</v>
      </c>
      <c r="E636" s="20" t="s">
        <v>294</v>
      </c>
      <c r="F636" s="73" t="s">
        <v>463</v>
      </c>
    </row>
    <row r="637" spans="1:6" ht="12.75">
      <c r="A637" s="12">
        <v>1</v>
      </c>
      <c r="B637" s="13" t="s">
        <v>48</v>
      </c>
      <c r="C637" s="14" t="s">
        <v>8</v>
      </c>
      <c r="D637" s="15">
        <v>800</v>
      </c>
      <c r="E637" s="16"/>
      <c r="F637" s="82">
        <f aca="true" t="shared" si="4" ref="F637:F648">SUM(D637*E637)</f>
        <v>0</v>
      </c>
    </row>
    <row r="638" spans="1:6" ht="12.75">
      <c r="A638" s="12">
        <v>2</v>
      </c>
      <c r="B638" s="13" t="s">
        <v>49</v>
      </c>
      <c r="C638" s="14" t="s">
        <v>7</v>
      </c>
      <c r="D638" s="15">
        <v>800</v>
      </c>
      <c r="E638" s="16"/>
      <c r="F638" s="82">
        <f t="shared" si="4"/>
        <v>0</v>
      </c>
    </row>
    <row r="639" spans="1:6" ht="12.75">
      <c r="A639" s="12">
        <v>3</v>
      </c>
      <c r="B639" s="13" t="s">
        <v>45</v>
      </c>
      <c r="C639" s="14" t="s">
        <v>8</v>
      </c>
      <c r="D639" s="15">
        <v>800</v>
      </c>
      <c r="E639" s="16"/>
      <c r="F639" s="82">
        <f t="shared" si="4"/>
        <v>0</v>
      </c>
    </row>
    <row r="640" spans="1:6" ht="12.75">
      <c r="A640" s="12">
        <v>4</v>
      </c>
      <c r="B640" s="13" t="s">
        <v>51</v>
      </c>
      <c r="C640" s="14" t="s">
        <v>8</v>
      </c>
      <c r="D640" s="15">
        <v>500</v>
      </c>
      <c r="E640" s="16"/>
      <c r="F640" s="82">
        <f t="shared" si="4"/>
        <v>0</v>
      </c>
    </row>
    <row r="641" spans="1:6" ht="12.75">
      <c r="A641" s="12">
        <v>5</v>
      </c>
      <c r="B641" s="13" t="s">
        <v>52</v>
      </c>
      <c r="C641" s="14" t="s">
        <v>8</v>
      </c>
      <c r="D641" s="15">
        <v>500</v>
      </c>
      <c r="E641" s="16"/>
      <c r="F641" s="82">
        <f t="shared" si="4"/>
        <v>0</v>
      </c>
    </row>
    <row r="642" spans="1:6" ht="12.75">
      <c r="A642" s="12">
        <v>6</v>
      </c>
      <c r="B642" s="13" t="s">
        <v>57</v>
      </c>
      <c r="C642" s="14" t="s">
        <v>8</v>
      </c>
      <c r="D642" s="15">
        <v>500</v>
      </c>
      <c r="E642" s="16"/>
      <c r="F642" s="82">
        <f t="shared" si="4"/>
        <v>0</v>
      </c>
    </row>
    <row r="643" spans="1:6" ht="12.75">
      <c r="A643" s="12">
        <v>7</v>
      </c>
      <c r="B643" s="13" t="s">
        <v>58</v>
      </c>
      <c r="C643" s="14" t="s">
        <v>8</v>
      </c>
      <c r="D643" s="15">
        <v>200</v>
      </c>
      <c r="E643" s="16"/>
      <c r="F643" s="82">
        <f t="shared" si="4"/>
        <v>0</v>
      </c>
    </row>
    <row r="644" spans="1:6" ht="12.75">
      <c r="A644" s="12">
        <v>8</v>
      </c>
      <c r="B644" s="13" t="s">
        <v>59</v>
      </c>
      <c r="C644" s="14" t="s">
        <v>8</v>
      </c>
      <c r="D644" s="15">
        <v>200</v>
      </c>
      <c r="E644" s="16"/>
      <c r="F644" s="82">
        <f t="shared" si="4"/>
        <v>0</v>
      </c>
    </row>
    <row r="645" spans="1:6" ht="12.75">
      <c r="A645" s="12">
        <v>9</v>
      </c>
      <c r="B645" s="13" t="s">
        <v>46</v>
      </c>
      <c r="C645" s="14" t="s">
        <v>8</v>
      </c>
      <c r="D645" s="15">
        <v>600</v>
      </c>
      <c r="E645" s="16"/>
      <c r="F645" s="82">
        <f t="shared" si="4"/>
        <v>0</v>
      </c>
    </row>
    <row r="646" spans="1:6" ht="12.75">
      <c r="A646" s="12">
        <v>10</v>
      </c>
      <c r="B646" s="13" t="s">
        <v>53</v>
      </c>
      <c r="C646" s="14" t="s">
        <v>8</v>
      </c>
      <c r="D646" s="15">
        <v>500</v>
      </c>
      <c r="E646" s="16"/>
      <c r="F646" s="82">
        <f t="shared" si="4"/>
        <v>0</v>
      </c>
    </row>
    <row r="647" spans="1:6" ht="12.75">
      <c r="A647" s="12">
        <v>11</v>
      </c>
      <c r="B647" s="13" t="s">
        <v>54</v>
      </c>
      <c r="C647" s="14" t="s">
        <v>8</v>
      </c>
      <c r="D647" s="15">
        <v>500</v>
      </c>
      <c r="E647" s="16"/>
      <c r="F647" s="82">
        <f t="shared" si="4"/>
        <v>0</v>
      </c>
    </row>
    <row r="648" spans="1:6" ht="12.75">
      <c r="A648" s="12">
        <v>12</v>
      </c>
      <c r="B648" s="13" t="s">
        <v>55</v>
      </c>
      <c r="C648" s="14" t="s">
        <v>8</v>
      </c>
      <c r="D648" s="15">
        <v>100</v>
      </c>
      <c r="E648" s="16"/>
      <c r="F648" s="82">
        <f t="shared" si="4"/>
        <v>0</v>
      </c>
    </row>
    <row r="649" spans="1:6" ht="12.75" customHeight="1">
      <c r="A649" s="34" t="s">
        <v>465</v>
      </c>
      <c r="B649" s="145" t="s">
        <v>464</v>
      </c>
      <c r="C649" s="145"/>
      <c r="D649" s="145"/>
      <c r="E649" s="145"/>
      <c r="F649" s="79">
        <f>SUM(F637:F648)</f>
        <v>0</v>
      </c>
    </row>
    <row r="655" ht="12.75">
      <c r="B655" s="30" t="s">
        <v>220</v>
      </c>
    </row>
    <row r="656" ht="12.75">
      <c r="B656" s="30" t="s">
        <v>222</v>
      </c>
    </row>
    <row r="657" ht="12.75">
      <c r="B657" s="30" t="s">
        <v>221</v>
      </c>
    </row>
    <row r="691" spans="4:5" ht="12.75">
      <c r="D691" s="43" t="s">
        <v>29</v>
      </c>
      <c r="E691" s="29">
        <v>13</v>
      </c>
    </row>
    <row r="692" ht="12.75">
      <c r="B692" s="27"/>
    </row>
    <row r="693" spans="1:6" ht="23.25" customHeight="1" thickBot="1">
      <c r="A693" s="146" t="s">
        <v>244</v>
      </c>
      <c r="B693" s="146"/>
      <c r="C693" s="146"/>
      <c r="D693" s="146"/>
      <c r="E693" s="146"/>
      <c r="F693" s="146"/>
    </row>
    <row r="694" spans="1:6" s="77" customFormat="1" ht="64.5" thickBot="1">
      <c r="A694" s="18" t="s">
        <v>1</v>
      </c>
      <c r="B694" s="18" t="s">
        <v>2</v>
      </c>
      <c r="C694" s="18" t="s">
        <v>283</v>
      </c>
      <c r="D694" s="19" t="s">
        <v>284</v>
      </c>
      <c r="E694" s="20" t="s">
        <v>183</v>
      </c>
      <c r="F694" s="73" t="s">
        <v>463</v>
      </c>
    </row>
    <row r="695" spans="1:6" ht="12.75">
      <c r="A695" s="12">
        <v>1</v>
      </c>
      <c r="B695" s="13" t="s">
        <v>67</v>
      </c>
      <c r="C695" s="14" t="s">
        <v>8</v>
      </c>
      <c r="D695" s="15">
        <v>8000</v>
      </c>
      <c r="E695" s="16"/>
      <c r="F695" s="82">
        <f>SUM(D695*E695)</f>
        <v>0</v>
      </c>
    </row>
    <row r="696" spans="1:6" ht="12.75">
      <c r="A696" s="12">
        <v>2</v>
      </c>
      <c r="B696" s="13" t="s">
        <v>66</v>
      </c>
      <c r="C696" s="14" t="s">
        <v>8</v>
      </c>
      <c r="D696" s="15">
        <v>6000</v>
      </c>
      <c r="E696" s="16"/>
      <c r="F696" s="82">
        <f>SUM(D696*E696)</f>
        <v>0</v>
      </c>
    </row>
    <row r="697" spans="1:6" ht="12.75" customHeight="1">
      <c r="A697" s="34" t="s">
        <v>465</v>
      </c>
      <c r="B697" s="145" t="s">
        <v>464</v>
      </c>
      <c r="C697" s="145"/>
      <c r="D697" s="145"/>
      <c r="E697" s="145"/>
      <c r="F697" s="79">
        <f>SUM(F695:F696)</f>
        <v>0</v>
      </c>
    </row>
    <row r="705" ht="12.75">
      <c r="B705" s="30" t="s">
        <v>220</v>
      </c>
    </row>
    <row r="706" ht="12.75">
      <c r="B706" s="30" t="s">
        <v>222</v>
      </c>
    </row>
    <row r="707" ht="12.75">
      <c r="B707" s="30" t="s">
        <v>221</v>
      </c>
    </row>
    <row r="749" spans="4:5" ht="12.75">
      <c r="D749" s="43" t="s">
        <v>29</v>
      </c>
      <c r="E749" s="29">
        <v>14</v>
      </c>
    </row>
    <row r="751" spans="1:6" ht="23.25" customHeight="1" thickBot="1">
      <c r="A751" s="146" t="s">
        <v>245</v>
      </c>
      <c r="B751" s="146"/>
      <c r="C751" s="146"/>
      <c r="D751" s="146"/>
      <c r="E751" s="146"/>
      <c r="F751" s="146"/>
    </row>
    <row r="752" spans="1:6" s="77" customFormat="1" ht="64.5" thickBot="1">
      <c r="A752" s="18" t="s">
        <v>1</v>
      </c>
      <c r="B752" s="18" t="s">
        <v>2</v>
      </c>
      <c r="C752" s="18" t="s">
        <v>3</v>
      </c>
      <c r="D752" s="19" t="s">
        <v>295</v>
      </c>
      <c r="E752" s="20" t="s">
        <v>306</v>
      </c>
      <c r="F752" s="73" t="s">
        <v>463</v>
      </c>
    </row>
    <row r="753" spans="1:6" ht="12.75">
      <c r="A753" s="12">
        <v>1</v>
      </c>
      <c r="B753" s="13" t="s">
        <v>68</v>
      </c>
      <c r="C753" s="14" t="s">
        <v>8</v>
      </c>
      <c r="D753" s="15">
        <v>500</v>
      </c>
      <c r="E753" s="16"/>
      <c r="F753" s="82">
        <f aca="true" t="shared" si="5" ref="F753:F761">SUM(D753*E753)</f>
        <v>0</v>
      </c>
    </row>
    <row r="754" spans="1:6" ht="12.75">
      <c r="A754" s="12">
        <v>2</v>
      </c>
      <c r="B754" s="13" t="s">
        <v>87</v>
      </c>
      <c r="C754" s="14" t="s">
        <v>75</v>
      </c>
      <c r="D754" s="15">
        <v>100</v>
      </c>
      <c r="E754" s="16"/>
      <c r="F754" s="82">
        <f t="shared" si="5"/>
        <v>0</v>
      </c>
    </row>
    <row r="755" spans="1:6" ht="12.75">
      <c r="A755" s="12">
        <v>3</v>
      </c>
      <c r="B755" s="13" t="s">
        <v>88</v>
      </c>
      <c r="C755" s="14" t="s">
        <v>75</v>
      </c>
      <c r="D755" s="15">
        <v>100</v>
      </c>
      <c r="E755" s="16"/>
      <c r="F755" s="82">
        <f t="shared" si="5"/>
        <v>0</v>
      </c>
    </row>
    <row r="756" spans="1:6" ht="12.75">
      <c r="A756" s="12">
        <v>4</v>
      </c>
      <c r="B756" s="13" t="s">
        <v>89</v>
      </c>
      <c r="C756" s="14" t="s">
        <v>75</v>
      </c>
      <c r="D756" s="15">
        <v>50</v>
      </c>
      <c r="E756" s="16"/>
      <c r="F756" s="82">
        <f t="shared" si="5"/>
        <v>0</v>
      </c>
    </row>
    <row r="757" spans="1:6" ht="12.75">
      <c r="A757" s="12">
        <v>5</v>
      </c>
      <c r="B757" s="13" t="s">
        <v>72</v>
      </c>
      <c r="C757" s="14" t="s">
        <v>8</v>
      </c>
      <c r="D757" s="15">
        <v>600</v>
      </c>
      <c r="E757" s="16"/>
      <c r="F757" s="82">
        <f t="shared" si="5"/>
        <v>0</v>
      </c>
    </row>
    <row r="758" spans="1:6" ht="12.75">
      <c r="A758" s="12">
        <v>6</v>
      </c>
      <c r="B758" s="13" t="s">
        <v>224</v>
      </c>
      <c r="C758" s="14" t="s">
        <v>8</v>
      </c>
      <c r="D758" s="15">
        <v>300</v>
      </c>
      <c r="E758" s="16"/>
      <c r="F758" s="82">
        <f t="shared" si="5"/>
        <v>0</v>
      </c>
    </row>
    <row r="759" spans="1:6" ht="12.75">
      <c r="A759" s="12">
        <v>7</v>
      </c>
      <c r="B759" s="13" t="s">
        <v>70</v>
      </c>
      <c r="C759" s="14" t="s">
        <v>8</v>
      </c>
      <c r="D759" s="15">
        <v>2000</v>
      </c>
      <c r="E759" s="16"/>
      <c r="F759" s="82">
        <f t="shared" si="5"/>
        <v>0</v>
      </c>
    </row>
    <row r="760" spans="1:6" ht="12.75">
      <c r="A760" s="12">
        <v>8</v>
      </c>
      <c r="B760" s="13" t="s">
        <v>69</v>
      </c>
      <c r="C760" s="14" t="s">
        <v>8</v>
      </c>
      <c r="D760" s="15">
        <v>3000</v>
      </c>
      <c r="E760" s="16"/>
      <c r="F760" s="82">
        <f t="shared" si="5"/>
        <v>0</v>
      </c>
    </row>
    <row r="761" spans="1:6" ht="12.75">
      <c r="A761" s="12">
        <v>9</v>
      </c>
      <c r="B761" s="13" t="s">
        <v>71</v>
      </c>
      <c r="C761" s="14" t="s">
        <v>7</v>
      </c>
      <c r="D761" s="15">
        <v>1000</v>
      </c>
      <c r="E761" s="16"/>
      <c r="F761" s="82">
        <f t="shared" si="5"/>
        <v>0</v>
      </c>
    </row>
    <row r="762" spans="1:6" ht="12.75" customHeight="1">
      <c r="A762" s="34" t="s">
        <v>465</v>
      </c>
      <c r="B762" s="145" t="s">
        <v>464</v>
      </c>
      <c r="C762" s="145"/>
      <c r="D762" s="145"/>
      <c r="E762" s="145"/>
      <c r="F762" s="79">
        <f>SUM(F753:F761)</f>
        <v>0</v>
      </c>
    </row>
    <row r="769" ht="12.75">
      <c r="B769" s="30" t="s">
        <v>220</v>
      </c>
    </row>
    <row r="770" ht="12.75">
      <c r="B770" s="30" t="s">
        <v>222</v>
      </c>
    </row>
    <row r="771" ht="12.75">
      <c r="B771" s="30" t="s">
        <v>221</v>
      </c>
    </row>
    <row r="807" spans="2:5" ht="12.75">
      <c r="B807" s="27"/>
      <c r="D807" s="43" t="s">
        <v>29</v>
      </c>
      <c r="E807" s="29">
        <v>15</v>
      </c>
    </row>
    <row r="808" spans="2:5" ht="12.75">
      <c r="B808" s="27"/>
      <c r="E808" s="43"/>
    </row>
    <row r="809" spans="1:6" ht="23.25" customHeight="1" thickBot="1">
      <c r="A809" s="146" t="s">
        <v>73</v>
      </c>
      <c r="B809" s="146"/>
      <c r="C809" s="146"/>
      <c r="D809" s="146"/>
      <c r="E809" s="146"/>
      <c r="F809" s="146"/>
    </row>
    <row r="810" spans="1:6" s="77" customFormat="1" ht="64.5" thickBot="1">
      <c r="A810" s="18" t="s">
        <v>1</v>
      </c>
      <c r="B810" s="18" t="s">
        <v>2</v>
      </c>
      <c r="C810" s="18" t="s">
        <v>289</v>
      </c>
      <c r="D810" s="19" t="s">
        <v>284</v>
      </c>
      <c r="E810" s="20" t="s">
        <v>183</v>
      </c>
      <c r="F810" s="73" t="s">
        <v>463</v>
      </c>
    </row>
    <row r="811" spans="1:6" ht="12.75">
      <c r="A811" s="12">
        <v>1</v>
      </c>
      <c r="B811" s="13" t="s">
        <v>76</v>
      </c>
      <c r="C811" s="14" t="s">
        <v>75</v>
      </c>
      <c r="D811" s="15">
        <v>500</v>
      </c>
      <c r="E811" s="16"/>
      <c r="F811" s="82">
        <f aca="true" t="shared" si="6" ref="F811:F817">SUM(D811*E811)</f>
        <v>0</v>
      </c>
    </row>
    <row r="812" spans="1:6" ht="12.75">
      <c r="A812" s="12">
        <v>2</v>
      </c>
      <c r="B812" s="13" t="s">
        <v>77</v>
      </c>
      <c r="C812" s="14" t="s">
        <v>75</v>
      </c>
      <c r="D812" s="15">
        <v>500</v>
      </c>
      <c r="E812" s="16"/>
      <c r="F812" s="82">
        <f t="shared" si="6"/>
        <v>0</v>
      </c>
    </row>
    <row r="813" spans="1:6" ht="12.75">
      <c r="A813" s="12">
        <v>3</v>
      </c>
      <c r="B813" s="13" t="s">
        <v>80</v>
      </c>
      <c r="C813" s="14" t="s">
        <v>75</v>
      </c>
      <c r="D813" s="15">
        <v>500</v>
      </c>
      <c r="E813" s="16"/>
      <c r="F813" s="82">
        <f t="shared" si="6"/>
        <v>0</v>
      </c>
    </row>
    <row r="814" spans="1:6" ht="12.75">
      <c r="A814" s="12">
        <v>4</v>
      </c>
      <c r="B814" s="13" t="s">
        <v>74</v>
      </c>
      <c r="C814" s="14" t="s">
        <v>75</v>
      </c>
      <c r="D814" s="15">
        <v>500</v>
      </c>
      <c r="E814" s="16"/>
      <c r="F814" s="82">
        <f t="shared" si="6"/>
        <v>0</v>
      </c>
    </row>
    <row r="815" spans="1:6" ht="12.75">
      <c r="A815" s="12">
        <v>5</v>
      </c>
      <c r="B815" s="13" t="s">
        <v>79</v>
      </c>
      <c r="C815" s="14" t="s">
        <v>75</v>
      </c>
      <c r="D815" s="15">
        <v>500</v>
      </c>
      <c r="E815" s="16"/>
      <c r="F815" s="82">
        <f t="shared" si="6"/>
        <v>0</v>
      </c>
    </row>
    <row r="816" spans="1:6" ht="12.75">
      <c r="A816" s="12">
        <v>6</v>
      </c>
      <c r="B816" s="13" t="s">
        <v>78</v>
      </c>
      <c r="C816" s="14" t="s">
        <v>75</v>
      </c>
      <c r="D816" s="15">
        <v>500</v>
      </c>
      <c r="E816" s="16"/>
      <c r="F816" s="82">
        <f t="shared" si="6"/>
        <v>0</v>
      </c>
    </row>
    <row r="817" spans="1:6" ht="12.75">
      <c r="A817" s="12">
        <v>7</v>
      </c>
      <c r="B817" s="13" t="s">
        <v>81</v>
      </c>
      <c r="C817" s="14" t="s">
        <v>75</v>
      </c>
      <c r="D817" s="15">
        <v>300</v>
      </c>
      <c r="E817" s="16"/>
      <c r="F817" s="82">
        <f t="shared" si="6"/>
        <v>0</v>
      </c>
    </row>
    <row r="818" spans="1:6" ht="12.75" customHeight="1">
      <c r="A818" s="34" t="s">
        <v>465</v>
      </c>
      <c r="B818" s="145" t="s">
        <v>464</v>
      </c>
      <c r="C818" s="145"/>
      <c r="D818" s="145"/>
      <c r="E818" s="145"/>
      <c r="F818" s="79">
        <f>SUM(F811:F817)</f>
        <v>0</v>
      </c>
    </row>
    <row r="824" ht="12.75">
      <c r="B824" s="30" t="s">
        <v>220</v>
      </c>
    </row>
    <row r="825" ht="12.75">
      <c r="B825" s="30" t="s">
        <v>222</v>
      </c>
    </row>
    <row r="826" ht="12.75">
      <c r="B826" s="30" t="s">
        <v>221</v>
      </c>
    </row>
    <row r="865" spans="4:5" ht="12.75">
      <c r="D865" s="43" t="s">
        <v>29</v>
      </c>
      <c r="E865" s="29">
        <v>16</v>
      </c>
    </row>
    <row r="866" ht="12.75">
      <c r="B866" s="27"/>
    </row>
    <row r="867" spans="1:6" ht="23.25" customHeight="1" thickBot="1">
      <c r="A867" s="146" t="s">
        <v>90</v>
      </c>
      <c r="B867" s="146"/>
      <c r="C867" s="146"/>
      <c r="D867" s="146"/>
      <c r="E867" s="146"/>
      <c r="F867" s="146"/>
    </row>
    <row r="868" spans="1:6" s="77" customFormat="1" ht="64.5" thickBot="1">
      <c r="A868" s="18" t="s">
        <v>1</v>
      </c>
      <c r="B868" s="18" t="s">
        <v>2</v>
      </c>
      <c r="C868" s="18" t="s">
        <v>283</v>
      </c>
      <c r="D868" s="19" t="s">
        <v>296</v>
      </c>
      <c r="E868" s="20" t="s">
        <v>290</v>
      </c>
      <c r="F868" s="73" t="s">
        <v>463</v>
      </c>
    </row>
    <row r="869" spans="1:6" ht="12.75">
      <c r="A869" s="12">
        <v>1</v>
      </c>
      <c r="B869" s="13" t="s">
        <v>84</v>
      </c>
      <c r="C869" s="14" t="s">
        <v>75</v>
      </c>
      <c r="D869" s="15">
        <v>500</v>
      </c>
      <c r="E869" s="16"/>
      <c r="F869" s="82">
        <f>SUM(D869*E869)</f>
        <v>0</v>
      </c>
    </row>
    <row r="870" spans="1:6" ht="12.75">
      <c r="A870" s="12">
        <v>2</v>
      </c>
      <c r="B870" s="13" t="s">
        <v>85</v>
      </c>
      <c r="C870" s="14" t="s">
        <v>75</v>
      </c>
      <c r="D870" s="15">
        <v>300</v>
      </c>
      <c r="E870" s="16"/>
      <c r="F870" s="82">
        <f>SUM(D870*E870)</f>
        <v>0</v>
      </c>
    </row>
    <row r="871" spans="1:6" ht="12.75">
      <c r="A871" s="12">
        <v>3</v>
      </c>
      <c r="B871" s="13" t="s">
        <v>83</v>
      </c>
      <c r="C871" s="14" t="s">
        <v>75</v>
      </c>
      <c r="D871" s="15">
        <v>300</v>
      </c>
      <c r="E871" s="16"/>
      <c r="F871" s="82">
        <f>SUM(D871*E871)</f>
        <v>0</v>
      </c>
    </row>
    <row r="872" spans="1:6" ht="12.75">
      <c r="A872" s="12">
        <v>4</v>
      </c>
      <c r="B872" s="13" t="s">
        <v>86</v>
      </c>
      <c r="C872" s="14" t="s">
        <v>75</v>
      </c>
      <c r="D872" s="15">
        <v>300</v>
      </c>
      <c r="E872" s="16"/>
      <c r="F872" s="82">
        <f>SUM(D872*E872)</f>
        <v>0</v>
      </c>
    </row>
    <row r="873" spans="1:6" ht="12.75">
      <c r="A873" s="12">
        <v>5</v>
      </c>
      <c r="B873" s="13" t="s">
        <v>82</v>
      </c>
      <c r="C873" s="14" t="s">
        <v>75</v>
      </c>
      <c r="D873" s="15">
        <v>200</v>
      </c>
      <c r="E873" s="16"/>
      <c r="F873" s="82">
        <f>SUM(D873*E873)</f>
        <v>0</v>
      </c>
    </row>
    <row r="874" spans="1:6" ht="12.75" customHeight="1">
      <c r="A874" s="34" t="s">
        <v>465</v>
      </c>
      <c r="B874" s="145" t="s">
        <v>464</v>
      </c>
      <c r="C874" s="145"/>
      <c r="D874" s="145"/>
      <c r="E874" s="145"/>
      <c r="F874" s="79">
        <f>SUM(F869:F873)</f>
        <v>0</v>
      </c>
    </row>
    <row r="881" ht="12.75">
      <c r="B881" s="30" t="s">
        <v>220</v>
      </c>
    </row>
    <row r="882" ht="12.75">
      <c r="B882" s="30" t="s">
        <v>222</v>
      </c>
    </row>
    <row r="883" ht="12.75">
      <c r="B883" s="30" t="s">
        <v>221</v>
      </c>
    </row>
    <row r="923" spans="4:5" ht="12.75">
      <c r="D923" s="43" t="s">
        <v>29</v>
      </c>
      <c r="E923" s="29">
        <v>17</v>
      </c>
    </row>
    <row r="924" ht="12.75">
      <c r="B924" s="27"/>
    </row>
    <row r="925" spans="1:6" ht="21" customHeight="1" thickBot="1">
      <c r="A925" s="153" t="s">
        <v>246</v>
      </c>
      <c r="B925" s="153"/>
      <c r="C925" s="153"/>
      <c r="D925" s="153"/>
      <c r="E925" s="153"/>
      <c r="F925" s="153"/>
    </row>
    <row r="926" spans="1:6" s="77" customFormat="1" ht="64.5" thickBot="1">
      <c r="A926" s="18" t="s">
        <v>1</v>
      </c>
      <c r="B926" s="18" t="s">
        <v>2</v>
      </c>
      <c r="C926" s="18" t="s">
        <v>3</v>
      </c>
      <c r="D926" s="19" t="s">
        <v>295</v>
      </c>
      <c r="E926" s="20" t="s">
        <v>307</v>
      </c>
      <c r="F926" s="73" t="s">
        <v>463</v>
      </c>
    </row>
    <row r="927" spans="1:6" ht="12.75">
      <c r="A927" s="12">
        <v>1</v>
      </c>
      <c r="B927" s="12" t="s">
        <v>92</v>
      </c>
      <c r="C927" s="14" t="s">
        <v>7</v>
      </c>
      <c r="D927" s="15">
        <v>200</v>
      </c>
      <c r="E927" s="16"/>
      <c r="F927" s="82">
        <f aca="true" t="shared" si="7" ref="F927:F943">SUM(D927*E927)</f>
        <v>0</v>
      </c>
    </row>
    <row r="928" spans="1:6" ht="12.75">
      <c r="A928" s="12">
        <v>2</v>
      </c>
      <c r="B928" s="12" t="s">
        <v>93</v>
      </c>
      <c r="C928" s="14" t="s">
        <v>7</v>
      </c>
      <c r="D928" s="15">
        <v>500</v>
      </c>
      <c r="E928" s="16"/>
      <c r="F928" s="82">
        <f t="shared" si="7"/>
        <v>0</v>
      </c>
    </row>
    <row r="929" spans="1:6" ht="12.75">
      <c r="A929" s="12">
        <v>3</v>
      </c>
      <c r="B929" s="12" t="s">
        <v>94</v>
      </c>
      <c r="C929" s="21"/>
      <c r="D929" s="15"/>
      <c r="E929" s="16"/>
      <c r="F929" s="82">
        <f t="shared" si="7"/>
        <v>0</v>
      </c>
    </row>
    <row r="930" spans="1:6" ht="12.75">
      <c r="A930" s="24"/>
      <c r="B930" s="13" t="s">
        <v>247</v>
      </c>
      <c r="C930" s="14" t="s">
        <v>8</v>
      </c>
      <c r="D930" s="15">
        <v>500</v>
      </c>
      <c r="E930" s="16"/>
      <c r="F930" s="82">
        <f t="shared" si="7"/>
        <v>0</v>
      </c>
    </row>
    <row r="931" spans="1:6" ht="12.75">
      <c r="A931" s="24"/>
      <c r="B931" s="13" t="s">
        <v>248</v>
      </c>
      <c r="C931" s="14" t="s">
        <v>8</v>
      </c>
      <c r="D931" s="15">
        <v>500</v>
      </c>
      <c r="E931" s="16"/>
      <c r="F931" s="82">
        <f t="shared" si="7"/>
        <v>0</v>
      </c>
    </row>
    <row r="932" spans="1:6" ht="12.75">
      <c r="A932" s="24"/>
      <c r="B932" s="13" t="s">
        <v>249</v>
      </c>
      <c r="C932" s="14" t="s">
        <v>8</v>
      </c>
      <c r="D932" s="15">
        <v>500</v>
      </c>
      <c r="E932" s="16"/>
      <c r="F932" s="82">
        <f t="shared" si="7"/>
        <v>0</v>
      </c>
    </row>
    <row r="933" spans="1:6" ht="12.75">
      <c r="A933" s="24"/>
      <c r="B933" s="13" t="s">
        <v>95</v>
      </c>
      <c r="C933" s="14" t="s">
        <v>7</v>
      </c>
      <c r="D933" s="15">
        <v>500</v>
      </c>
      <c r="E933" s="16"/>
      <c r="F933" s="82">
        <f t="shared" si="7"/>
        <v>0</v>
      </c>
    </row>
    <row r="934" spans="1:6" ht="12.75">
      <c r="A934" s="24"/>
      <c r="B934" s="38" t="s">
        <v>250</v>
      </c>
      <c r="C934" s="39" t="s">
        <v>8</v>
      </c>
      <c r="D934" s="40">
        <v>500</v>
      </c>
      <c r="E934" s="41"/>
      <c r="F934" s="82">
        <f t="shared" si="7"/>
        <v>0</v>
      </c>
    </row>
    <row r="935" spans="1:6" ht="12.75">
      <c r="A935" s="24"/>
      <c r="B935" s="13" t="s">
        <v>251</v>
      </c>
      <c r="C935" s="14" t="s">
        <v>8</v>
      </c>
      <c r="D935" s="15">
        <v>500</v>
      </c>
      <c r="E935" s="16"/>
      <c r="F935" s="82">
        <f t="shared" si="7"/>
        <v>0</v>
      </c>
    </row>
    <row r="936" spans="1:6" ht="12.75">
      <c r="A936" s="24"/>
      <c r="B936" s="13" t="s">
        <v>106</v>
      </c>
      <c r="C936" s="14" t="s">
        <v>8</v>
      </c>
      <c r="D936" s="15">
        <v>50</v>
      </c>
      <c r="E936" s="16"/>
      <c r="F936" s="82">
        <f t="shared" si="7"/>
        <v>0</v>
      </c>
    </row>
    <row r="937" spans="1:6" ht="12.75">
      <c r="A937" s="24"/>
      <c r="B937" s="13" t="s">
        <v>107</v>
      </c>
      <c r="C937" s="14" t="s">
        <v>8</v>
      </c>
      <c r="D937" s="15">
        <v>100</v>
      </c>
      <c r="E937" s="16"/>
      <c r="F937" s="82">
        <f t="shared" si="7"/>
        <v>0</v>
      </c>
    </row>
    <row r="938" spans="1:6" ht="12.75">
      <c r="A938" s="24"/>
      <c r="B938" s="13" t="s">
        <v>108</v>
      </c>
      <c r="C938" s="14" t="s">
        <v>8</v>
      </c>
      <c r="D938" s="15">
        <v>50</v>
      </c>
      <c r="E938" s="16"/>
      <c r="F938" s="82">
        <f t="shared" si="7"/>
        <v>0</v>
      </c>
    </row>
    <row r="939" spans="1:6" ht="12.75">
      <c r="A939" s="24"/>
      <c r="B939" s="13" t="s">
        <v>109</v>
      </c>
      <c r="C939" s="14" t="s">
        <v>8</v>
      </c>
      <c r="D939" s="15">
        <v>50</v>
      </c>
      <c r="E939" s="16"/>
      <c r="F939" s="82">
        <f t="shared" si="7"/>
        <v>0</v>
      </c>
    </row>
    <row r="940" spans="1:6" ht="12.75">
      <c r="A940" s="25">
        <v>4</v>
      </c>
      <c r="B940" s="12" t="s">
        <v>96</v>
      </c>
      <c r="C940" s="14"/>
      <c r="D940" s="15"/>
      <c r="E940" s="16"/>
      <c r="F940" s="82">
        <f t="shared" si="7"/>
        <v>0</v>
      </c>
    </row>
    <row r="941" spans="1:6" ht="12.75">
      <c r="A941" s="24"/>
      <c r="B941" s="13" t="s">
        <v>252</v>
      </c>
      <c r="C941" s="14" t="s">
        <v>8</v>
      </c>
      <c r="D941" s="15">
        <v>1000</v>
      </c>
      <c r="E941" s="16"/>
      <c r="F941" s="82">
        <f t="shared" si="7"/>
        <v>0</v>
      </c>
    </row>
    <row r="942" spans="1:6" ht="12.75">
      <c r="A942" s="24"/>
      <c r="B942" s="13" t="s">
        <v>253</v>
      </c>
      <c r="C942" s="14" t="s">
        <v>8</v>
      </c>
      <c r="D942" s="15">
        <v>800</v>
      </c>
      <c r="E942" s="16"/>
      <c r="F942" s="82">
        <f t="shared" si="7"/>
        <v>0</v>
      </c>
    </row>
    <row r="943" spans="1:6" ht="12.75">
      <c r="A943" s="12"/>
      <c r="B943" s="13" t="s">
        <v>254</v>
      </c>
      <c r="C943" s="14" t="s">
        <v>8</v>
      </c>
      <c r="D943" s="15">
        <v>3000</v>
      </c>
      <c r="E943" s="16"/>
      <c r="F943" s="82">
        <f t="shared" si="7"/>
        <v>0</v>
      </c>
    </row>
    <row r="944" spans="1:6" ht="12.75" customHeight="1">
      <c r="A944" s="34" t="s">
        <v>465</v>
      </c>
      <c r="B944" s="145" t="s">
        <v>464</v>
      </c>
      <c r="C944" s="145"/>
      <c r="D944" s="145"/>
      <c r="E944" s="145"/>
      <c r="F944" s="79">
        <f>SUM(F927:F943)</f>
        <v>0</v>
      </c>
    </row>
    <row r="951" ht="12.75">
      <c r="B951" s="30" t="s">
        <v>220</v>
      </c>
    </row>
    <row r="952" ht="12.75">
      <c r="B952" s="30" t="s">
        <v>222</v>
      </c>
    </row>
    <row r="953" ht="12.75">
      <c r="B953" s="30" t="s">
        <v>221</v>
      </c>
    </row>
    <row r="981" spans="2:5" ht="12.75">
      <c r="B981" s="27"/>
      <c r="D981" s="43" t="s">
        <v>110</v>
      </c>
      <c r="E981" s="29">
        <v>18</v>
      </c>
    </row>
    <row r="982" spans="2:5" ht="12.75">
      <c r="B982" s="27"/>
      <c r="E982" s="43"/>
    </row>
    <row r="983" spans="1:6" ht="23.25" customHeight="1" thickBot="1">
      <c r="A983" s="146" t="s">
        <v>111</v>
      </c>
      <c r="B983" s="146"/>
      <c r="C983" s="146"/>
      <c r="D983" s="146"/>
      <c r="E983" s="146"/>
      <c r="F983" s="146"/>
    </row>
    <row r="984" spans="1:6" s="77" customFormat="1" ht="64.5" thickBot="1">
      <c r="A984" s="18" t="s">
        <v>1</v>
      </c>
      <c r="B984" s="18" t="s">
        <v>2</v>
      </c>
      <c r="C984" s="18" t="s">
        <v>297</v>
      </c>
      <c r="D984" s="19" t="s">
        <v>4</v>
      </c>
      <c r="E984" s="20" t="s">
        <v>5</v>
      </c>
      <c r="F984" s="73" t="s">
        <v>463</v>
      </c>
    </row>
    <row r="985" spans="1:6" ht="12.75">
      <c r="A985" s="24">
        <v>1</v>
      </c>
      <c r="B985" s="38" t="s">
        <v>99</v>
      </c>
      <c r="C985" s="39" t="s">
        <v>7</v>
      </c>
      <c r="D985" s="40">
        <v>300</v>
      </c>
      <c r="E985" s="41"/>
      <c r="F985" s="82">
        <f aca="true" t="shared" si="8" ref="F985:F1002">SUM(D985*E985)</f>
        <v>0</v>
      </c>
    </row>
    <row r="986" spans="1:6" ht="12.75">
      <c r="A986" s="24">
        <v>2</v>
      </c>
      <c r="B986" s="13" t="s">
        <v>259</v>
      </c>
      <c r="C986" s="14" t="s">
        <v>8</v>
      </c>
      <c r="D986" s="15">
        <v>50</v>
      </c>
      <c r="E986" s="16"/>
      <c r="F986" s="82">
        <f t="shared" si="8"/>
        <v>0</v>
      </c>
    </row>
    <row r="987" spans="1:6" ht="12.75">
      <c r="A987" s="24">
        <v>3</v>
      </c>
      <c r="B987" s="13" t="s">
        <v>97</v>
      </c>
      <c r="C987" s="14" t="s">
        <v>7</v>
      </c>
      <c r="D987" s="15">
        <v>200</v>
      </c>
      <c r="E987" s="16"/>
      <c r="F987" s="82">
        <f t="shared" si="8"/>
        <v>0</v>
      </c>
    </row>
    <row r="988" spans="1:6" ht="12.75">
      <c r="A988" s="24">
        <v>4</v>
      </c>
      <c r="B988" s="13" t="s">
        <v>101</v>
      </c>
      <c r="C988" s="14" t="s">
        <v>7</v>
      </c>
      <c r="D988" s="15">
        <v>500</v>
      </c>
      <c r="E988" s="16"/>
      <c r="F988" s="82">
        <f t="shared" si="8"/>
        <v>0</v>
      </c>
    </row>
    <row r="989" spans="1:6" ht="12.75">
      <c r="A989" s="24">
        <v>5</v>
      </c>
      <c r="B989" s="13" t="s">
        <v>104</v>
      </c>
      <c r="C989" s="14" t="s">
        <v>7</v>
      </c>
      <c r="D989" s="15">
        <v>200</v>
      </c>
      <c r="E989" s="16"/>
      <c r="F989" s="82">
        <f t="shared" si="8"/>
        <v>0</v>
      </c>
    </row>
    <row r="990" spans="1:6" ht="12.75">
      <c r="A990" s="24">
        <v>6</v>
      </c>
      <c r="B990" s="13" t="s">
        <v>98</v>
      </c>
      <c r="C990" s="14" t="s">
        <v>7</v>
      </c>
      <c r="D990" s="15">
        <v>200</v>
      </c>
      <c r="E990" s="16"/>
      <c r="F990" s="82">
        <f t="shared" si="8"/>
        <v>0</v>
      </c>
    </row>
    <row r="991" spans="1:6" ht="12.75">
      <c r="A991" s="24">
        <v>7</v>
      </c>
      <c r="B991" s="13" t="s">
        <v>257</v>
      </c>
      <c r="C991" s="14" t="s">
        <v>6</v>
      </c>
      <c r="D991" s="15">
        <v>800</v>
      </c>
      <c r="E991" s="16"/>
      <c r="F991" s="82">
        <f t="shared" si="8"/>
        <v>0</v>
      </c>
    </row>
    <row r="992" spans="1:6" ht="12.75">
      <c r="A992" s="24">
        <v>8</v>
      </c>
      <c r="B992" s="13" t="s">
        <v>258</v>
      </c>
      <c r="C992" s="14" t="s">
        <v>6</v>
      </c>
      <c r="D992" s="15">
        <v>50</v>
      </c>
      <c r="E992" s="16"/>
      <c r="F992" s="82">
        <f t="shared" si="8"/>
        <v>0</v>
      </c>
    </row>
    <row r="993" spans="1:6" ht="12.75">
      <c r="A993" s="24">
        <v>9</v>
      </c>
      <c r="B993" s="13" t="s">
        <v>260</v>
      </c>
      <c r="C993" s="14" t="s">
        <v>8</v>
      </c>
      <c r="D993" s="15">
        <v>50</v>
      </c>
      <c r="E993" s="16"/>
      <c r="F993" s="82">
        <f t="shared" si="8"/>
        <v>0</v>
      </c>
    </row>
    <row r="994" spans="1:6" ht="12.75">
      <c r="A994" s="24">
        <v>10</v>
      </c>
      <c r="B994" s="13" t="s">
        <v>103</v>
      </c>
      <c r="C994" s="14" t="s">
        <v>7</v>
      </c>
      <c r="D994" s="15">
        <v>200</v>
      </c>
      <c r="E994" s="16"/>
      <c r="F994" s="82">
        <f t="shared" si="8"/>
        <v>0</v>
      </c>
    </row>
    <row r="995" spans="1:6" ht="12.75">
      <c r="A995" s="24">
        <v>11</v>
      </c>
      <c r="B995" s="13" t="s">
        <v>105</v>
      </c>
      <c r="C995" s="14" t="s">
        <v>7</v>
      </c>
      <c r="D995" s="15">
        <v>100</v>
      </c>
      <c r="E995" s="16"/>
      <c r="F995" s="82">
        <f t="shared" si="8"/>
        <v>0</v>
      </c>
    </row>
    <row r="996" spans="1:6" ht="12.75">
      <c r="A996" s="24">
        <v>12</v>
      </c>
      <c r="B996" s="13" t="s">
        <v>102</v>
      </c>
      <c r="C996" s="14" t="s">
        <v>7</v>
      </c>
      <c r="D996" s="15">
        <v>200</v>
      </c>
      <c r="E996" s="16"/>
      <c r="F996" s="82">
        <f t="shared" si="8"/>
        <v>0</v>
      </c>
    </row>
    <row r="997" spans="1:6" ht="12.75">
      <c r="A997" s="24">
        <v>13</v>
      </c>
      <c r="B997" s="13" t="s">
        <v>261</v>
      </c>
      <c r="C997" s="14" t="s">
        <v>7</v>
      </c>
      <c r="D997" s="15">
        <v>500</v>
      </c>
      <c r="E997" s="16"/>
      <c r="F997" s="82">
        <f t="shared" si="8"/>
        <v>0</v>
      </c>
    </row>
    <row r="998" spans="1:6" ht="12.75">
      <c r="A998" s="24">
        <v>14</v>
      </c>
      <c r="B998" s="13" t="s">
        <v>255</v>
      </c>
      <c r="C998" s="14" t="s">
        <v>8</v>
      </c>
      <c r="D998" s="15">
        <v>1000</v>
      </c>
      <c r="E998" s="16"/>
      <c r="F998" s="82">
        <f t="shared" si="8"/>
        <v>0</v>
      </c>
    </row>
    <row r="999" spans="1:6" ht="12.75">
      <c r="A999" s="24">
        <v>15</v>
      </c>
      <c r="B999" s="13" t="s">
        <v>256</v>
      </c>
      <c r="C999" s="14" t="s">
        <v>8</v>
      </c>
      <c r="D999" s="15">
        <v>50</v>
      </c>
      <c r="E999" s="16"/>
      <c r="F999" s="82">
        <f t="shared" si="8"/>
        <v>0</v>
      </c>
    </row>
    <row r="1000" spans="1:6" ht="12.75">
      <c r="A1000" s="24">
        <v>16</v>
      </c>
      <c r="B1000" s="13" t="s">
        <v>112</v>
      </c>
      <c r="C1000" s="14" t="s">
        <v>7</v>
      </c>
      <c r="D1000" s="15">
        <v>1000</v>
      </c>
      <c r="E1000" s="16"/>
      <c r="F1000" s="82">
        <f t="shared" si="8"/>
        <v>0</v>
      </c>
    </row>
    <row r="1001" spans="1:6" ht="12.75">
      <c r="A1001" s="24">
        <v>17</v>
      </c>
      <c r="B1001" s="13" t="s">
        <v>113</v>
      </c>
      <c r="C1001" s="14" t="s">
        <v>7</v>
      </c>
      <c r="D1001" s="15">
        <v>1500</v>
      </c>
      <c r="E1001" s="16"/>
      <c r="F1001" s="82">
        <f t="shared" si="8"/>
        <v>0</v>
      </c>
    </row>
    <row r="1002" spans="1:6" ht="12.75">
      <c r="A1002" s="24">
        <v>18</v>
      </c>
      <c r="B1002" s="13" t="s">
        <v>100</v>
      </c>
      <c r="C1002" s="14" t="s">
        <v>7</v>
      </c>
      <c r="D1002" s="15">
        <v>800</v>
      </c>
      <c r="E1002" s="16"/>
      <c r="F1002" s="82">
        <f t="shared" si="8"/>
        <v>0</v>
      </c>
    </row>
    <row r="1003" spans="1:6" ht="12.75" customHeight="1">
      <c r="A1003" s="34" t="s">
        <v>465</v>
      </c>
      <c r="B1003" s="145" t="s">
        <v>464</v>
      </c>
      <c r="C1003" s="145"/>
      <c r="D1003" s="145"/>
      <c r="E1003" s="145"/>
      <c r="F1003" s="79">
        <f>SUM(F985:F1002)</f>
        <v>0</v>
      </c>
    </row>
    <row r="1010" ht="12.75">
      <c r="B1010" s="30" t="s">
        <v>220</v>
      </c>
    </row>
    <row r="1011" ht="22.5" customHeight="1">
      <c r="B1011" s="30" t="s">
        <v>222</v>
      </c>
    </row>
    <row r="1012" ht="12.75">
      <c r="B1012" s="30" t="s">
        <v>221</v>
      </c>
    </row>
    <row r="1013" ht="12.75">
      <c r="B1013" s="30"/>
    </row>
    <row r="1014" ht="12.75">
      <c r="B1014" s="30"/>
    </row>
    <row r="1015" ht="12.75">
      <c r="B1015" s="30"/>
    </row>
    <row r="1016" ht="12.75">
      <c r="B1016" s="30"/>
    </row>
    <row r="1017" ht="12.75">
      <c r="B1017" s="30"/>
    </row>
    <row r="1018" ht="12.75">
      <c r="B1018" s="30"/>
    </row>
    <row r="1019" ht="12.75">
      <c r="B1019" s="30"/>
    </row>
    <row r="1020" ht="12.75">
      <c r="B1020" s="30"/>
    </row>
    <row r="1021" ht="12.75">
      <c r="B1021" s="30"/>
    </row>
    <row r="1022" ht="12.75">
      <c r="B1022" s="30"/>
    </row>
    <row r="1023" ht="12.75">
      <c r="B1023" s="30"/>
    </row>
    <row r="1024" ht="12.75">
      <c r="B1024" s="30"/>
    </row>
    <row r="1025" ht="12.75">
      <c r="B1025" s="30"/>
    </row>
    <row r="1026" ht="12.75">
      <c r="B1026" s="30"/>
    </row>
    <row r="1027" ht="12.75">
      <c r="B1027" s="30"/>
    </row>
    <row r="1028" ht="12.75">
      <c r="B1028" s="30"/>
    </row>
    <row r="1029" ht="12.75">
      <c r="B1029" s="30"/>
    </row>
    <row r="1030" ht="12.75">
      <c r="B1030" s="30"/>
    </row>
    <row r="1031" ht="12.75">
      <c r="B1031" s="30"/>
    </row>
    <row r="1032" ht="12.75">
      <c r="B1032" s="30"/>
    </row>
    <row r="1033" ht="12.75">
      <c r="B1033" s="30"/>
    </row>
    <row r="1034" ht="12.75">
      <c r="B1034" s="30"/>
    </row>
    <row r="1035" ht="12.75">
      <c r="B1035" s="30"/>
    </row>
    <row r="1036" ht="12.75">
      <c r="B1036" s="30"/>
    </row>
    <row r="1037" ht="12.75">
      <c r="B1037" s="30"/>
    </row>
    <row r="1038" spans="2:5" ht="12.75">
      <c r="B1038" s="30"/>
      <c r="D1038" s="43" t="s">
        <v>110</v>
      </c>
      <c r="E1038" s="29">
        <v>19</v>
      </c>
    </row>
    <row r="1039" ht="12.75">
      <c r="B1039" s="30"/>
    </row>
    <row r="1040" spans="1:6" ht="23.25" customHeight="1" thickBot="1">
      <c r="A1040" s="146" t="s">
        <v>114</v>
      </c>
      <c r="B1040" s="146"/>
      <c r="C1040" s="146"/>
      <c r="D1040" s="146"/>
      <c r="E1040" s="146"/>
      <c r="F1040" s="146"/>
    </row>
    <row r="1041" spans="1:6" s="77" customFormat="1" ht="64.5" thickBot="1">
      <c r="A1041" s="18" t="s">
        <v>1</v>
      </c>
      <c r="B1041" s="18" t="s">
        <v>2</v>
      </c>
      <c r="C1041" s="18" t="s">
        <v>3</v>
      </c>
      <c r="D1041" s="19" t="s">
        <v>295</v>
      </c>
      <c r="E1041" s="20" t="s">
        <v>298</v>
      </c>
      <c r="F1041" s="73" t="s">
        <v>463</v>
      </c>
    </row>
    <row r="1042" spans="1:6" ht="12.75">
      <c r="A1042" s="12">
        <v>1</v>
      </c>
      <c r="B1042" s="13" t="s">
        <v>128</v>
      </c>
      <c r="C1042" s="14" t="s">
        <v>7</v>
      </c>
      <c r="D1042" s="15">
        <v>1000</v>
      </c>
      <c r="E1042" s="16"/>
      <c r="F1042" s="82">
        <f aca="true" t="shared" si="9" ref="F1042:F1067">SUM(D1042*E1042)</f>
        <v>0</v>
      </c>
    </row>
    <row r="1043" spans="1:6" ht="12.75">
      <c r="A1043" s="12">
        <v>2</v>
      </c>
      <c r="B1043" s="13" t="s">
        <v>121</v>
      </c>
      <c r="C1043" s="14" t="s">
        <v>7</v>
      </c>
      <c r="D1043" s="15">
        <v>1000</v>
      </c>
      <c r="E1043" s="16"/>
      <c r="F1043" s="82">
        <f t="shared" si="9"/>
        <v>0</v>
      </c>
    </row>
    <row r="1044" spans="1:6" ht="12.75">
      <c r="A1044" s="12">
        <v>3</v>
      </c>
      <c r="B1044" s="13" t="s">
        <v>126</v>
      </c>
      <c r="C1044" s="14" t="s">
        <v>7</v>
      </c>
      <c r="D1044" s="15">
        <v>300</v>
      </c>
      <c r="E1044" s="16"/>
      <c r="F1044" s="82">
        <f t="shared" si="9"/>
        <v>0</v>
      </c>
    </row>
    <row r="1045" spans="1:6" ht="12.75">
      <c r="A1045" s="12">
        <v>4</v>
      </c>
      <c r="B1045" s="13" t="s">
        <v>125</v>
      </c>
      <c r="C1045" s="14" t="s">
        <v>7</v>
      </c>
      <c r="D1045" s="15">
        <v>300</v>
      </c>
      <c r="E1045" s="16"/>
      <c r="F1045" s="82">
        <f t="shared" si="9"/>
        <v>0</v>
      </c>
    </row>
    <row r="1046" spans="1:6" ht="12.75">
      <c r="A1046" s="12">
        <v>5</v>
      </c>
      <c r="B1046" s="13" t="s">
        <v>116</v>
      </c>
      <c r="C1046" s="14" t="s">
        <v>7</v>
      </c>
      <c r="D1046" s="15">
        <v>1000</v>
      </c>
      <c r="E1046" s="16"/>
      <c r="F1046" s="82">
        <f t="shared" si="9"/>
        <v>0</v>
      </c>
    </row>
    <row r="1047" spans="1:6" ht="12.75">
      <c r="A1047" s="12">
        <v>6</v>
      </c>
      <c r="B1047" s="13" t="s">
        <v>133</v>
      </c>
      <c r="C1047" s="14" t="s">
        <v>7</v>
      </c>
      <c r="D1047" s="15">
        <v>500</v>
      </c>
      <c r="E1047" s="16"/>
      <c r="F1047" s="82">
        <f t="shared" si="9"/>
        <v>0</v>
      </c>
    </row>
    <row r="1048" spans="1:6" ht="12.75">
      <c r="A1048" s="12">
        <v>7</v>
      </c>
      <c r="B1048" s="13" t="s">
        <v>115</v>
      </c>
      <c r="C1048" s="14" t="s">
        <v>7</v>
      </c>
      <c r="D1048" s="15">
        <v>2000</v>
      </c>
      <c r="E1048" s="16"/>
      <c r="F1048" s="82">
        <f t="shared" si="9"/>
        <v>0</v>
      </c>
    </row>
    <row r="1049" spans="1:6" ht="12.75">
      <c r="A1049" s="12">
        <v>8</v>
      </c>
      <c r="B1049" s="13" t="s">
        <v>263</v>
      </c>
      <c r="C1049" s="14" t="s">
        <v>7</v>
      </c>
      <c r="D1049" s="15">
        <v>1000</v>
      </c>
      <c r="E1049" s="16"/>
      <c r="F1049" s="82">
        <f t="shared" si="9"/>
        <v>0</v>
      </c>
    </row>
    <row r="1050" spans="1:6" ht="12.75">
      <c r="A1050" s="12">
        <v>9</v>
      </c>
      <c r="B1050" s="13" t="s">
        <v>137</v>
      </c>
      <c r="C1050" s="14" t="s">
        <v>7</v>
      </c>
      <c r="D1050" s="15">
        <v>50</v>
      </c>
      <c r="E1050" s="16"/>
      <c r="F1050" s="82">
        <f t="shared" si="9"/>
        <v>0</v>
      </c>
    </row>
    <row r="1051" spans="1:6" ht="12.75">
      <c r="A1051" s="12">
        <v>10</v>
      </c>
      <c r="B1051" s="13" t="s">
        <v>124</v>
      </c>
      <c r="C1051" s="14" t="s">
        <v>7</v>
      </c>
      <c r="D1051" s="15">
        <v>600</v>
      </c>
      <c r="E1051" s="16"/>
      <c r="F1051" s="82">
        <f t="shared" si="9"/>
        <v>0</v>
      </c>
    </row>
    <row r="1052" spans="1:6" ht="12.75">
      <c r="A1052" s="12">
        <v>11</v>
      </c>
      <c r="B1052" s="13" t="s">
        <v>134</v>
      </c>
      <c r="C1052" s="14" t="s">
        <v>7</v>
      </c>
      <c r="D1052" s="15">
        <v>200</v>
      </c>
      <c r="E1052" s="16"/>
      <c r="F1052" s="82">
        <f t="shared" si="9"/>
        <v>0</v>
      </c>
    </row>
    <row r="1053" spans="1:6" ht="12.75">
      <c r="A1053" s="12">
        <v>12</v>
      </c>
      <c r="B1053" s="13" t="s">
        <v>132</v>
      </c>
      <c r="C1053" s="14" t="s">
        <v>7</v>
      </c>
      <c r="D1053" s="15">
        <v>20</v>
      </c>
      <c r="E1053" s="16"/>
      <c r="F1053" s="82">
        <f t="shared" si="9"/>
        <v>0</v>
      </c>
    </row>
    <row r="1054" spans="1:6" ht="12.75">
      <c r="A1054" s="12">
        <v>13</v>
      </c>
      <c r="B1054" s="13" t="s">
        <v>135</v>
      </c>
      <c r="C1054" s="14" t="s">
        <v>7</v>
      </c>
      <c r="D1054" s="15">
        <v>50</v>
      </c>
      <c r="E1054" s="16"/>
      <c r="F1054" s="82">
        <f t="shared" si="9"/>
        <v>0</v>
      </c>
    </row>
    <row r="1055" spans="1:6" ht="12.75">
      <c r="A1055" s="12">
        <v>14</v>
      </c>
      <c r="B1055" s="13" t="s">
        <v>130</v>
      </c>
      <c r="C1055" s="14" t="s">
        <v>7</v>
      </c>
      <c r="D1055" s="15">
        <v>1000</v>
      </c>
      <c r="E1055" s="16"/>
      <c r="F1055" s="82">
        <f t="shared" si="9"/>
        <v>0</v>
      </c>
    </row>
    <row r="1056" spans="1:6" ht="12.75">
      <c r="A1056" s="12">
        <v>15</v>
      </c>
      <c r="B1056" s="13" t="s">
        <v>129</v>
      </c>
      <c r="C1056" s="14" t="s">
        <v>7</v>
      </c>
      <c r="D1056" s="15">
        <v>200</v>
      </c>
      <c r="E1056" s="16"/>
      <c r="F1056" s="82">
        <f t="shared" si="9"/>
        <v>0</v>
      </c>
    </row>
    <row r="1057" spans="1:6" ht="12.75">
      <c r="A1057" s="12">
        <v>16</v>
      </c>
      <c r="B1057" s="13" t="s">
        <v>136</v>
      </c>
      <c r="C1057" s="14" t="s">
        <v>7</v>
      </c>
      <c r="D1057" s="15">
        <v>50</v>
      </c>
      <c r="E1057" s="16"/>
      <c r="F1057" s="82">
        <f t="shared" si="9"/>
        <v>0</v>
      </c>
    </row>
    <row r="1058" spans="1:6" ht="12.75">
      <c r="A1058" s="12">
        <v>17</v>
      </c>
      <c r="B1058" s="13" t="s">
        <v>123</v>
      </c>
      <c r="C1058" s="14" t="s">
        <v>7</v>
      </c>
      <c r="D1058" s="15">
        <v>300</v>
      </c>
      <c r="E1058" s="16"/>
      <c r="F1058" s="82">
        <f t="shared" si="9"/>
        <v>0</v>
      </c>
    </row>
    <row r="1059" spans="1:6" ht="12.75">
      <c r="A1059" s="12">
        <v>18</v>
      </c>
      <c r="B1059" s="13" t="s">
        <v>122</v>
      </c>
      <c r="C1059" s="14" t="s">
        <v>7</v>
      </c>
      <c r="D1059" s="15">
        <v>300</v>
      </c>
      <c r="E1059" s="16"/>
      <c r="F1059" s="82">
        <f t="shared" si="9"/>
        <v>0</v>
      </c>
    </row>
    <row r="1060" spans="1:6" ht="12.75">
      <c r="A1060" s="12">
        <v>19</v>
      </c>
      <c r="B1060" s="13" t="s">
        <v>139</v>
      </c>
      <c r="C1060" s="14" t="s">
        <v>7</v>
      </c>
      <c r="D1060" s="15">
        <v>50</v>
      </c>
      <c r="E1060" s="16"/>
      <c r="F1060" s="82">
        <f t="shared" si="9"/>
        <v>0</v>
      </c>
    </row>
    <row r="1061" spans="1:6" ht="12.75">
      <c r="A1061" s="12">
        <v>20</v>
      </c>
      <c r="B1061" s="13" t="s">
        <v>117</v>
      </c>
      <c r="C1061" s="14" t="s">
        <v>7</v>
      </c>
      <c r="D1061" s="15">
        <v>1000</v>
      </c>
      <c r="E1061" s="16"/>
      <c r="F1061" s="82">
        <f t="shared" si="9"/>
        <v>0</v>
      </c>
    </row>
    <row r="1062" spans="1:6" ht="12.75">
      <c r="A1062" s="12">
        <v>21</v>
      </c>
      <c r="B1062" s="13" t="s">
        <v>127</v>
      </c>
      <c r="C1062" s="14" t="s">
        <v>8</v>
      </c>
      <c r="D1062" s="15">
        <v>300</v>
      </c>
      <c r="E1062" s="16"/>
      <c r="F1062" s="82">
        <f t="shared" si="9"/>
        <v>0</v>
      </c>
    </row>
    <row r="1063" spans="1:6" ht="12.75">
      <c r="A1063" s="12">
        <v>22</v>
      </c>
      <c r="B1063" s="13" t="s">
        <v>131</v>
      </c>
      <c r="C1063" s="14" t="s">
        <v>7</v>
      </c>
      <c r="D1063" s="15">
        <v>1000</v>
      </c>
      <c r="E1063" s="16"/>
      <c r="F1063" s="82">
        <f t="shared" si="9"/>
        <v>0</v>
      </c>
    </row>
    <row r="1064" spans="1:6" ht="12.75">
      <c r="A1064" s="12">
        <v>23</v>
      </c>
      <c r="B1064" s="13" t="s">
        <v>120</v>
      </c>
      <c r="C1064" s="14" t="s">
        <v>7</v>
      </c>
      <c r="D1064" s="15">
        <v>1000</v>
      </c>
      <c r="E1064" s="16"/>
      <c r="F1064" s="82">
        <f t="shared" si="9"/>
        <v>0</v>
      </c>
    </row>
    <row r="1065" spans="1:6" ht="12.75">
      <c r="A1065" s="12">
        <v>24</v>
      </c>
      <c r="B1065" s="13" t="s">
        <v>138</v>
      </c>
      <c r="C1065" s="14" t="s">
        <v>7</v>
      </c>
      <c r="D1065" s="15">
        <v>50</v>
      </c>
      <c r="E1065" s="16"/>
      <c r="F1065" s="82">
        <f t="shared" si="9"/>
        <v>0</v>
      </c>
    </row>
    <row r="1066" spans="1:6" ht="12.75">
      <c r="A1066" s="12">
        <v>25</v>
      </c>
      <c r="B1066" s="13" t="s">
        <v>119</v>
      </c>
      <c r="C1066" s="14" t="s">
        <v>7</v>
      </c>
      <c r="D1066" s="15">
        <v>300</v>
      </c>
      <c r="E1066" s="16"/>
      <c r="F1066" s="82">
        <f t="shared" si="9"/>
        <v>0</v>
      </c>
    </row>
    <row r="1067" spans="1:6" ht="12.75">
      <c r="A1067" s="12">
        <v>26</v>
      </c>
      <c r="B1067" s="13" t="s">
        <v>118</v>
      </c>
      <c r="C1067" s="14" t="s">
        <v>7</v>
      </c>
      <c r="D1067" s="15">
        <v>300</v>
      </c>
      <c r="E1067" s="16"/>
      <c r="F1067" s="82">
        <f t="shared" si="9"/>
        <v>0</v>
      </c>
    </row>
    <row r="1068" spans="1:6" ht="12.75" customHeight="1">
      <c r="A1068" s="34" t="s">
        <v>465</v>
      </c>
      <c r="B1068" s="145" t="s">
        <v>464</v>
      </c>
      <c r="C1068" s="145"/>
      <c r="D1068" s="145"/>
      <c r="E1068" s="145"/>
      <c r="F1068" s="79">
        <f>SUM(F1042:F1067)</f>
        <v>0</v>
      </c>
    </row>
    <row r="1075" ht="12.75">
      <c r="B1075" s="30" t="s">
        <v>220</v>
      </c>
    </row>
    <row r="1076" ht="12.75">
      <c r="B1076" s="30" t="s">
        <v>222</v>
      </c>
    </row>
    <row r="1077" ht="12.75">
      <c r="B1077" s="30" t="s">
        <v>221</v>
      </c>
    </row>
    <row r="1078" ht="12.75">
      <c r="B1078" s="30"/>
    </row>
    <row r="1079" ht="12.75">
      <c r="B1079" s="30"/>
    </row>
    <row r="1080" ht="12.75">
      <c r="B1080" s="30"/>
    </row>
    <row r="1081" ht="12.75">
      <c r="B1081" s="30"/>
    </row>
    <row r="1082" ht="12.75">
      <c r="B1082" s="30"/>
    </row>
    <row r="1083" ht="12.75">
      <c r="B1083" s="30"/>
    </row>
    <row r="1084" ht="12.75">
      <c r="B1084" s="30"/>
    </row>
    <row r="1085" ht="12.75">
      <c r="B1085" s="30"/>
    </row>
    <row r="1086" ht="12.75">
      <c r="B1086" s="30"/>
    </row>
    <row r="1087" ht="12.75">
      <c r="B1087" s="30"/>
    </row>
    <row r="1088" ht="12.75">
      <c r="B1088" s="30"/>
    </row>
    <row r="1089" ht="12.75">
      <c r="B1089" s="30"/>
    </row>
    <row r="1090" ht="12.75">
      <c r="B1090" s="30"/>
    </row>
    <row r="1091" ht="12.75">
      <c r="B1091" s="30"/>
    </row>
    <row r="1092" ht="12.75">
      <c r="B1092" s="30"/>
    </row>
    <row r="1093" ht="12.75">
      <c r="B1093" s="30"/>
    </row>
    <row r="1094" ht="12.75">
      <c r="B1094" s="30"/>
    </row>
    <row r="1095" ht="12.75">
      <c r="B1095" s="30"/>
    </row>
    <row r="1096" spans="2:5" ht="12.75">
      <c r="B1096" s="30"/>
      <c r="D1096" s="43" t="s">
        <v>110</v>
      </c>
      <c r="E1096" s="29">
        <v>20</v>
      </c>
    </row>
    <row r="1097" ht="12.75">
      <c r="B1097" s="30"/>
    </row>
    <row r="1098" spans="1:6" ht="23.25" customHeight="1" thickBot="1">
      <c r="A1098" s="146" t="s">
        <v>262</v>
      </c>
      <c r="B1098" s="146"/>
      <c r="C1098" s="146"/>
      <c r="D1098" s="146"/>
      <c r="E1098" s="146"/>
      <c r="F1098" s="146"/>
    </row>
    <row r="1099" spans="1:6" s="77" customFormat="1" ht="64.5" thickBot="1">
      <c r="A1099" s="18" t="s">
        <v>1</v>
      </c>
      <c r="B1099" s="18" t="s">
        <v>2</v>
      </c>
      <c r="C1099" s="31" t="s">
        <v>302</v>
      </c>
      <c r="D1099" s="32" t="s">
        <v>19</v>
      </c>
      <c r="E1099" s="33" t="s">
        <v>20</v>
      </c>
      <c r="F1099" s="73" t="s">
        <v>463</v>
      </c>
    </row>
    <row r="1100" spans="1:6" ht="12.75">
      <c r="A1100" s="12">
        <v>1</v>
      </c>
      <c r="B1100" s="13" t="s">
        <v>316</v>
      </c>
      <c r="C1100" s="14" t="s">
        <v>7</v>
      </c>
      <c r="D1100" s="15">
        <v>8000</v>
      </c>
      <c r="E1100" s="16"/>
      <c r="F1100" s="82">
        <f aca="true" t="shared" si="10" ref="F1100:F1114">SUM(D1100*E1100)</f>
        <v>0</v>
      </c>
    </row>
    <row r="1101" spans="1:6" ht="12.75">
      <c r="A1101" s="12">
        <v>2</v>
      </c>
      <c r="B1101" s="13" t="s">
        <v>23</v>
      </c>
      <c r="C1101" s="14" t="s">
        <v>7</v>
      </c>
      <c r="D1101" s="15">
        <v>500</v>
      </c>
      <c r="E1101" s="16"/>
      <c r="F1101" s="82">
        <f t="shared" si="10"/>
        <v>0</v>
      </c>
    </row>
    <row r="1102" spans="1:6" ht="12.75">
      <c r="A1102" s="12">
        <v>3</v>
      </c>
      <c r="B1102" s="13" t="s">
        <v>317</v>
      </c>
      <c r="C1102" s="14" t="s">
        <v>7</v>
      </c>
      <c r="D1102" s="15">
        <v>30000</v>
      </c>
      <c r="E1102" s="16"/>
      <c r="F1102" s="82">
        <f t="shared" si="10"/>
        <v>0</v>
      </c>
    </row>
    <row r="1103" spans="1:6" ht="25.5">
      <c r="A1103" s="12">
        <v>4</v>
      </c>
      <c r="B1103" s="13" t="s">
        <v>265</v>
      </c>
      <c r="C1103" s="14" t="s">
        <v>7</v>
      </c>
      <c r="D1103" s="15">
        <v>500</v>
      </c>
      <c r="E1103" s="16"/>
      <c r="F1103" s="82">
        <f t="shared" si="10"/>
        <v>0</v>
      </c>
    </row>
    <row r="1104" spans="1:6" ht="25.5">
      <c r="A1104" s="12">
        <v>5</v>
      </c>
      <c r="B1104" s="13" t="s">
        <v>264</v>
      </c>
      <c r="C1104" s="14" t="s">
        <v>7</v>
      </c>
      <c r="D1104" s="15">
        <v>500</v>
      </c>
      <c r="E1104" s="16"/>
      <c r="F1104" s="82">
        <f t="shared" si="10"/>
        <v>0</v>
      </c>
    </row>
    <row r="1105" spans="1:6" ht="12.75">
      <c r="A1105" s="12">
        <v>6</v>
      </c>
      <c r="B1105" s="13" t="s">
        <v>22</v>
      </c>
      <c r="C1105" s="14" t="s">
        <v>7</v>
      </c>
      <c r="D1105" s="15">
        <v>20000</v>
      </c>
      <c r="E1105" s="16"/>
      <c r="F1105" s="82">
        <f t="shared" si="10"/>
        <v>0</v>
      </c>
    </row>
    <row r="1106" spans="1:6" ht="12.75">
      <c r="A1106" s="12">
        <v>7</v>
      </c>
      <c r="B1106" s="13" t="s">
        <v>21</v>
      </c>
      <c r="C1106" s="14" t="s">
        <v>7</v>
      </c>
      <c r="D1106" s="15">
        <v>1000</v>
      </c>
      <c r="E1106" s="16"/>
      <c r="F1106" s="82">
        <f t="shared" si="10"/>
        <v>0</v>
      </c>
    </row>
    <row r="1107" spans="1:6" ht="25.5">
      <c r="A1107" s="12">
        <v>8</v>
      </c>
      <c r="B1107" s="13" t="s">
        <v>28</v>
      </c>
      <c r="C1107" s="14" t="s">
        <v>7</v>
      </c>
      <c r="D1107" s="15">
        <v>2000</v>
      </c>
      <c r="E1107" s="16"/>
      <c r="F1107" s="82">
        <f t="shared" si="10"/>
        <v>0</v>
      </c>
    </row>
    <row r="1108" spans="1:6" ht="25.5">
      <c r="A1108" s="12">
        <v>9</v>
      </c>
      <c r="B1108" s="13" t="s">
        <v>27</v>
      </c>
      <c r="C1108" s="14" t="s">
        <v>7</v>
      </c>
      <c r="D1108" s="15">
        <v>2000</v>
      </c>
      <c r="E1108" s="16"/>
      <c r="F1108" s="82">
        <f t="shared" si="10"/>
        <v>0</v>
      </c>
    </row>
    <row r="1109" spans="1:6" ht="25.5">
      <c r="A1109" s="12">
        <v>10</v>
      </c>
      <c r="B1109" s="13" t="s">
        <v>26</v>
      </c>
      <c r="C1109" s="14" t="s">
        <v>7</v>
      </c>
      <c r="D1109" s="15">
        <v>2000</v>
      </c>
      <c r="E1109" s="16"/>
      <c r="F1109" s="82">
        <f t="shared" si="10"/>
        <v>0</v>
      </c>
    </row>
    <row r="1110" spans="1:6" ht="25.5">
      <c r="A1110" s="12">
        <v>11</v>
      </c>
      <c r="B1110" s="13" t="s">
        <v>25</v>
      </c>
      <c r="C1110" s="14" t="s">
        <v>7</v>
      </c>
      <c r="D1110" s="15">
        <v>2000</v>
      </c>
      <c r="E1110" s="16"/>
      <c r="F1110" s="82">
        <f t="shared" si="10"/>
        <v>0</v>
      </c>
    </row>
    <row r="1111" spans="1:6" ht="12.75">
      <c r="A1111" s="12">
        <v>12</v>
      </c>
      <c r="B1111" s="13" t="s">
        <v>91</v>
      </c>
      <c r="C1111" s="14" t="s">
        <v>7</v>
      </c>
      <c r="D1111" s="15">
        <v>200</v>
      </c>
      <c r="E1111" s="16"/>
      <c r="F1111" s="82">
        <f t="shared" si="10"/>
        <v>0</v>
      </c>
    </row>
    <row r="1112" spans="1:6" ht="12.75">
      <c r="A1112" s="12">
        <v>13</v>
      </c>
      <c r="B1112" s="13" t="s">
        <v>318</v>
      </c>
      <c r="C1112" s="14" t="s">
        <v>7</v>
      </c>
      <c r="D1112" s="15">
        <v>2000</v>
      </c>
      <c r="E1112" s="16"/>
      <c r="F1112" s="82">
        <f t="shared" si="10"/>
        <v>0</v>
      </c>
    </row>
    <row r="1113" spans="1:6" ht="12.75">
      <c r="A1113" s="12">
        <v>14</v>
      </c>
      <c r="B1113" s="22" t="s">
        <v>319</v>
      </c>
      <c r="C1113" s="14" t="s">
        <v>7</v>
      </c>
      <c r="D1113" s="15">
        <v>200</v>
      </c>
      <c r="E1113" s="23"/>
      <c r="F1113" s="82">
        <f t="shared" si="10"/>
        <v>0</v>
      </c>
    </row>
    <row r="1114" spans="1:6" ht="25.5">
      <c r="A1114" s="12">
        <v>15</v>
      </c>
      <c r="B1114" s="22" t="s">
        <v>24</v>
      </c>
      <c r="C1114" s="14" t="s">
        <v>7</v>
      </c>
      <c r="D1114" s="15">
        <v>500</v>
      </c>
      <c r="E1114" s="23"/>
      <c r="F1114" s="82">
        <f t="shared" si="10"/>
        <v>0</v>
      </c>
    </row>
    <row r="1115" spans="1:6" ht="12.75" customHeight="1">
      <c r="A1115" s="34" t="s">
        <v>465</v>
      </c>
      <c r="B1115" s="145" t="s">
        <v>464</v>
      </c>
      <c r="C1115" s="145"/>
      <c r="D1115" s="145"/>
      <c r="E1115" s="145"/>
      <c r="F1115" s="79">
        <f>SUM(F1100:F1114)</f>
        <v>0</v>
      </c>
    </row>
    <row r="1122" ht="12.75">
      <c r="B1122" s="30" t="s">
        <v>220</v>
      </c>
    </row>
    <row r="1123" ht="12.75">
      <c r="B1123" s="30" t="s">
        <v>222</v>
      </c>
    </row>
    <row r="1124" ht="12.75">
      <c r="B1124" s="30" t="s">
        <v>221</v>
      </c>
    </row>
    <row r="1147" spans="4:5" ht="12.75">
      <c r="D1147" s="43" t="s">
        <v>29</v>
      </c>
      <c r="E1147" s="29">
        <v>21</v>
      </c>
    </row>
    <row r="1148" ht="12.75">
      <c r="B1148" s="27"/>
    </row>
    <row r="1149" spans="1:6" ht="23.25" customHeight="1" thickBot="1">
      <c r="A1149" s="150" t="s">
        <v>140</v>
      </c>
      <c r="B1149" s="151"/>
      <c r="C1149" s="151"/>
      <c r="D1149" s="151"/>
      <c r="E1149" s="151"/>
      <c r="F1149" s="152"/>
    </row>
    <row r="1150" spans="1:6" s="77" customFormat="1" ht="64.5" thickBot="1">
      <c r="A1150" s="18" t="s">
        <v>1</v>
      </c>
      <c r="B1150" s="18" t="s">
        <v>2</v>
      </c>
      <c r="C1150" s="18" t="s">
        <v>3</v>
      </c>
      <c r="D1150" s="19" t="s">
        <v>282</v>
      </c>
      <c r="E1150" s="20" t="s">
        <v>298</v>
      </c>
      <c r="F1150" s="73" t="s">
        <v>463</v>
      </c>
    </row>
    <row r="1151" spans="1:6" ht="12.75">
      <c r="A1151" s="24" t="s">
        <v>269</v>
      </c>
      <c r="B1151" s="12" t="s">
        <v>268</v>
      </c>
      <c r="C1151" s="26"/>
      <c r="D1151" s="26"/>
      <c r="E1151" s="26"/>
      <c r="F1151" s="82">
        <f aca="true" t="shared" si="11" ref="F1151:F1172">SUM(D1151*E1151)</f>
        <v>0</v>
      </c>
    </row>
    <row r="1152" spans="1:6" ht="12.75">
      <c r="A1152" s="12">
        <v>1</v>
      </c>
      <c r="B1152" s="13" t="s">
        <v>141</v>
      </c>
      <c r="C1152" s="14" t="s">
        <v>7</v>
      </c>
      <c r="D1152" s="15">
        <v>20000</v>
      </c>
      <c r="E1152" s="16"/>
      <c r="F1152" s="82">
        <f t="shared" si="11"/>
        <v>0</v>
      </c>
    </row>
    <row r="1153" spans="1:6" ht="12.75">
      <c r="A1153" s="12">
        <v>2</v>
      </c>
      <c r="B1153" s="13" t="s">
        <v>142</v>
      </c>
      <c r="C1153" s="14" t="s">
        <v>7</v>
      </c>
      <c r="D1153" s="15">
        <v>1000</v>
      </c>
      <c r="E1153" s="16"/>
      <c r="F1153" s="82">
        <f t="shared" si="11"/>
        <v>0</v>
      </c>
    </row>
    <row r="1154" spans="1:6" ht="12.75">
      <c r="A1154" s="12">
        <v>3</v>
      </c>
      <c r="B1154" s="13" t="s">
        <v>143</v>
      </c>
      <c r="C1154" s="14" t="s">
        <v>7</v>
      </c>
      <c r="D1154" s="15">
        <v>3000</v>
      </c>
      <c r="E1154" s="16"/>
      <c r="F1154" s="82">
        <f t="shared" si="11"/>
        <v>0</v>
      </c>
    </row>
    <row r="1155" spans="1:6" ht="12.75">
      <c r="A1155" s="12">
        <v>4</v>
      </c>
      <c r="B1155" s="13" t="s">
        <v>144</v>
      </c>
      <c r="C1155" s="14" t="s">
        <v>7</v>
      </c>
      <c r="D1155" s="15">
        <v>30000</v>
      </c>
      <c r="E1155" s="16"/>
      <c r="F1155" s="82">
        <f t="shared" si="11"/>
        <v>0</v>
      </c>
    </row>
    <row r="1156" spans="1:6" ht="12.75">
      <c r="A1156" s="12">
        <v>5</v>
      </c>
      <c r="B1156" s="13" t="s">
        <v>145</v>
      </c>
      <c r="C1156" s="14" t="s">
        <v>7</v>
      </c>
      <c r="D1156" s="15">
        <v>10000</v>
      </c>
      <c r="E1156" s="16"/>
      <c r="F1156" s="82">
        <f t="shared" si="11"/>
        <v>0</v>
      </c>
    </row>
    <row r="1157" spans="1:6" ht="12.75">
      <c r="A1157" s="12">
        <v>6</v>
      </c>
      <c r="B1157" s="13" t="s">
        <v>146</v>
      </c>
      <c r="C1157" s="14" t="s">
        <v>7</v>
      </c>
      <c r="D1157" s="15">
        <v>5000</v>
      </c>
      <c r="E1157" s="16"/>
      <c r="F1157" s="82">
        <f t="shared" si="11"/>
        <v>0</v>
      </c>
    </row>
    <row r="1158" spans="1:6" ht="12.75">
      <c r="A1158" s="12">
        <v>7</v>
      </c>
      <c r="B1158" s="13" t="s">
        <v>147</v>
      </c>
      <c r="C1158" s="14" t="s">
        <v>7</v>
      </c>
      <c r="D1158" s="15">
        <v>2000</v>
      </c>
      <c r="E1158" s="16"/>
      <c r="F1158" s="82">
        <f t="shared" si="11"/>
        <v>0</v>
      </c>
    </row>
    <row r="1159" spans="1:6" ht="12.75">
      <c r="A1159" s="12">
        <v>8</v>
      </c>
      <c r="B1159" s="13" t="s">
        <v>148</v>
      </c>
      <c r="C1159" s="14" t="s">
        <v>7</v>
      </c>
      <c r="D1159" s="15">
        <v>10000</v>
      </c>
      <c r="E1159" s="16"/>
      <c r="F1159" s="82">
        <f t="shared" si="11"/>
        <v>0</v>
      </c>
    </row>
    <row r="1160" spans="1:6" ht="12.75">
      <c r="A1160" s="12">
        <v>9</v>
      </c>
      <c r="B1160" s="13" t="s">
        <v>149</v>
      </c>
      <c r="C1160" s="14" t="s">
        <v>7</v>
      </c>
      <c r="D1160" s="15">
        <v>5000</v>
      </c>
      <c r="E1160" s="16"/>
      <c r="F1160" s="82">
        <f t="shared" si="11"/>
        <v>0</v>
      </c>
    </row>
    <row r="1161" spans="1:6" ht="12.75">
      <c r="A1161" s="24" t="s">
        <v>271</v>
      </c>
      <c r="B1161" s="12" t="s">
        <v>270</v>
      </c>
      <c r="C1161" s="26"/>
      <c r="D1161" s="26"/>
      <c r="E1161" s="26"/>
      <c r="F1161" s="82">
        <f t="shared" si="11"/>
        <v>0</v>
      </c>
    </row>
    <row r="1162" spans="1:6" ht="12.75">
      <c r="A1162" s="12">
        <v>1</v>
      </c>
      <c r="B1162" s="13" t="s">
        <v>150</v>
      </c>
      <c r="C1162" s="14" t="s">
        <v>7</v>
      </c>
      <c r="D1162" s="15">
        <v>2000</v>
      </c>
      <c r="E1162" s="16"/>
      <c r="F1162" s="82">
        <f t="shared" si="11"/>
        <v>0</v>
      </c>
    </row>
    <row r="1163" spans="1:6" ht="12.75">
      <c r="A1163" s="12">
        <v>2</v>
      </c>
      <c r="B1163" s="13" t="s">
        <v>151</v>
      </c>
      <c r="C1163" s="14" t="s">
        <v>7</v>
      </c>
      <c r="D1163" s="15">
        <v>500</v>
      </c>
      <c r="E1163" s="16"/>
      <c r="F1163" s="82">
        <f t="shared" si="11"/>
        <v>0</v>
      </c>
    </row>
    <row r="1164" spans="1:6" ht="12.75">
      <c r="A1164" s="12">
        <v>3</v>
      </c>
      <c r="B1164" s="13" t="s">
        <v>152</v>
      </c>
      <c r="C1164" s="14" t="s">
        <v>7</v>
      </c>
      <c r="D1164" s="15">
        <v>10000</v>
      </c>
      <c r="E1164" s="16"/>
      <c r="F1164" s="82">
        <f t="shared" si="11"/>
        <v>0</v>
      </c>
    </row>
    <row r="1165" spans="1:6" ht="12.75">
      <c r="A1165" s="12">
        <v>4</v>
      </c>
      <c r="B1165" s="13" t="s">
        <v>153</v>
      </c>
      <c r="C1165" s="14" t="s">
        <v>7</v>
      </c>
      <c r="D1165" s="15">
        <v>2000</v>
      </c>
      <c r="E1165" s="16"/>
      <c r="F1165" s="82">
        <f t="shared" si="11"/>
        <v>0</v>
      </c>
    </row>
    <row r="1166" spans="1:6" ht="12.75">
      <c r="A1166" s="12">
        <v>5</v>
      </c>
      <c r="B1166" s="13" t="s">
        <v>154</v>
      </c>
      <c r="C1166" s="14" t="s">
        <v>7</v>
      </c>
      <c r="D1166" s="15">
        <v>2000</v>
      </c>
      <c r="E1166" s="16"/>
      <c r="F1166" s="82">
        <f t="shared" si="11"/>
        <v>0</v>
      </c>
    </row>
    <row r="1167" spans="1:6" ht="12.75">
      <c r="A1167" s="12">
        <v>6</v>
      </c>
      <c r="B1167" s="13" t="s">
        <v>155</v>
      </c>
      <c r="C1167" s="14" t="s">
        <v>7</v>
      </c>
      <c r="D1167" s="15">
        <v>1000</v>
      </c>
      <c r="E1167" s="16"/>
      <c r="F1167" s="82">
        <f t="shared" si="11"/>
        <v>0</v>
      </c>
    </row>
    <row r="1168" spans="1:6" ht="12.75">
      <c r="A1168" s="12">
        <v>7</v>
      </c>
      <c r="B1168" s="13" t="s">
        <v>266</v>
      </c>
      <c r="C1168" s="14" t="s">
        <v>8</v>
      </c>
      <c r="D1168" s="15">
        <v>20</v>
      </c>
      <c r="E1168" s="16"/>
      <c r="F1168" s="82">
        <f t="shared" si="11"/>
        <v>0</v>
      </c>
    </row>
    <row r="1169" spans="1:6" ht="12.75">
      <c r="A1169" s="12">
        <v>8</v>
      </c>
      <c r="B1169" s="13" t="s">
        <v>156</v>
      </c>
      <c r="C1169" s="14" t="s">
        <v>8</v>
      </c>
      <c r="D1169" s="15">
        <v>20</v>
      </c>
      <c r="E1169" s="16"/>
      <c r="F1169" s="82">
        <f t="shared" si="11"/>
        <v>0</v>
      </c>
    </row>
    <row r="1170" spans="1:6" ht="12.75">
      <c r="A1170" s="12">
        <v>10</v>
      </c>
      <c r="B1170" s="13" t="s">
        <v>157</v>
      </c>
      <c r="C1170" s="14" t="s">
        <v>7</v>
      </c>
      <c r="D1170" s="15">
        <v>1000</v>
      </c>
      <c r="E1170" s="16"/>
      <c r="F1170" s="82">
        <f t="shared" si="11"/>
        <v>0</v>
      </c>
    </row>
    <row r="1171" spans="1:6" ht="12.75">
      <c r="A1171" s="12">
        <v>11</v>
      </c>
      <c r="B1171" s="13" t="s">
        <v>158</v>
      </c>
      <c r="C1171" s="14" t="s">
        <v>7</v>
      </c>
      <c r="D1171" s="15">
        <v>1000</v>
      </c>
      <c r="E1171" s="16"/>
      <c r="F1171" s="82">
        <f t="shared" si="11"/>
        <v>0</v>
      </c>
    </row>
    <row r="1172" spans="1:6" ht="12.75">
      <c r="A1172" s="12">
        <v>12</v>
      </c>
      <c r="B1172" s="13" t="s">
        <v>159</v>
      </c>
      <c r="C1172" s="14" t="s">
        <v>7</v>
      </c>
      <c r="D1172" s="15">
        <v>1000</v>
      </c>
      <c r="E1172" s="16"/>
      <c r="F1172" s="82">
        <f t="shared" si="11"/>
        <v>0</v>
      </c>
    </row>
    <row r="1173" spans="1:6" ht="12.75" customHeight="1">
      <c r="A1173" s="34" t="s">
        <v>465</v>
      </c>
      <c r="B1173" s="145" t="s">
        <v>464</v>
      </c>
      <c r="C1173" s="145"/>
      <c r="D1173" s="145"/>
      <c r="E1173" s="145"/>
      <c r="F1173" s="79">
        <f>SUM(F1151:F1172)</f>
        <v>0</v>
      </c>
    </row>
    <row r="1181" ht="12.75">
      <c r="B1181" s="30" t="s">
        <v>220</v>
      </c>
    </row>
    <row r="1182" ht="12.75">
      <c r="B1182" s="30" t="s">
        <v>222</v>
      </c>
    </row>
    <row r="1183" ht="12.75">
      <c r="B1183" s="30" t="s">
        <v>221</v>
      </c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205" spans="4:5" ht="12.75">
      <c r="D1205" s="43" t="s">
        <v>29</v>
      </c>
      <c r="E1205" s="29">
        <v>22</v>
      </c>
    </row>
    <row r="1207" spans="1:6" ht="23.25" customHeight="1" thickBot="1">
      <c r="A1207" s="146" t="s">
        <v>160</v>
      </c>
      <c r="B1207" s="146"/>
      <c r="C1207" s="146"/>
      <c r="D1207" s="146"/>
      <c r="E1207" s="146"/>
      <c r="F1207" s="146"/>
    </row>
    <row r="1208" spans="1:6" s="77" customFormat="1" ht="64.5" thickBot="1">
      <c r="A1208" s="18" t="s">
        <v>1</v>
      </c>
      <c r="B1208" s="18" t="s">
        <v>2</v>
      </c>
      <c r="C1208" s="18" t="s">
        <v>285</v>
      </c>
      <c r="D1208" s="19" t="s">
        <v>19</v>
      </c>
      <c r="E1208" s="20" t="s">
        <v>20</v>
      </c>
      <c r="F1208" s="73" t="s">
        <v>463</v>
      </c>
    </row>
    <row r="1209" spans="1:6" ht="25.5">
      <c r="A1209" s="12">
        <v>1</v>
      </c>
      <c r="B1209" s="13" t="s">
        <v>162</v>
      </c>
      <c r="C1209" s="14" t="s">
        <v>7</v>
      </c>
      <c r="D1209" s="15">
        <v>2000</v>
      </c>
      <c r="E1209" s="16"/>
      <c r="F1209" s="82">
        <f aca="true" t="shared" si="12" ref="F1209:F1222">SUM(D1209*E1209)</f>
        <v>0</v>
      </c>
    </row>
    <row r="1210" spans="1:6" ht="25.5">
      <c r="A1210" s="12">
        <v>2</v>
      </c>
      <c r="B1210" s="13" t="s">
        <v>201</v>
      </c>
      <c r="C1210" s="14" t="s">
        <v>7</v>
      </c>
      <c r="D1210" s="15">
        <v>30000</v>
      </c>
      <c r="E1210" s="16"/>
      <c r="F1210" s="82">
        <f t="shared" si="12"/>
        <v>0</v>
      </c>
    </row>
    <row r="1211" spans="1:6" ht="12.75">
      <c r="A1211" s="12">
        <v>3</v>
      </c>
      <c r="B1211" s="13" t="s">
        <v>202</v>
      </c>
      <c r="C1211" s="14" t="s">
        <v>7</v>
      </c>
      <c r="D1211" s="15">
        <v>80</v>
      </c>
      <c r="E1211" s="16"/>
      <c r="F1211" s="82">
        <f t="shared" si="12"/>
        <v>0</v>
      </c>
    </row>
    <row r="1212" spans="1:6" ht="12.75">
      <c r="A1212" s="12">
        <v>4</v>
      </c>
      <c r="B1212" s="13" t="s">
        <v>225</v>
      </c>
      <c r="C1212" s="14" t="s">
        <v>7</v>
      </c>
      <c r="D1212" s="15">
        <v>50</v>
      </c>
      <c r="E1212" s="16"/>
      <c r="F1212" s="82">
        <f t="shared" si="12"/>
        <v>0</v>
      </c>
    </row>
    <row r="1213" spans="1:6" ht="12.75">
      <c r="A1213" s="12">
        <v>5</v>
      </c>
      <c r="B1213" s="13" t="s">
        <v>204</v>
      </c>
      <c r="C1213" s="14" t="s">
        <v>7</v>
      </c>
      <c r="D1213" s="15">
        <v>100</v>
      </c>
      <c r="E1213" s="16"/>
      <c r="F1213" s="82">
        <f t="shared" si="12"/>
        <v>0</v>
      </c>
    </row>
    <row r="1214" spans="1:6" ht="12.75">
      <c r="A1214" s="12">
        <v>6</v>
      </c>
      <c r="B1214" s="13" t="s">
        <v>207</v>
      </c>
      <c r="C1214" s="14" t="s">
        <v>7</v>
      </c>
      <c r="D1214" s="15">
        <v>30000</v>
      </c>
      <c r="E1214" s="16"/>
      <c r="F1214" s="82">
        <f t="shared" si="12"/>
        <v>0</v>
      </c>
    </row>
    <row r="1215" spans="1:6" ht="12.75">
      <c r="A1215" s="12">
        <v>7</v>
      </c>
      <c r="B1215" s="13" t="s">
        <v>206</v>
      </c>
      <c r="C1215" s="14" t="s">
        <v>7</v>
      </c>
      <c r="D1215" s="15">
        <v>2000</v>
      </c>
      <c r="E1215" s="16"/>
      <c r="F1215" s="82">
        <f t="shared" si="12"/>
        <v>0</v>
      </c>
    </row>
    <row r="1216" spans="1:6" ht="12.75">
      <c r="A1216" s="12">
        <v>8</v>
      </c>
      <c r="B1216" s="13" t="s">
        <v>161</v>
      </c>
      <c r="C1216" s="14" t="s">
        <v>7</v>
      </c>
      <c r="D1216" s="15">
        <v>20000</v>
      </c>
      <c r="E1216" s="16"/>
      <c r="F1216" s="82">
        <f t="shared" si="12"/>
        <v>0</v>
      </c>
    </row>
    <row r="1217" spans="1:6" ht="12.75">
      <c r="A1217" s="12">
        <v>9</v>
      </c>
      <c r="B1217" s="13" t="s">
        <v>203</v>
      </c>
      <c r="C1217" s="14" t="s">
        <v>7</v>
      </c>
      <c r="D1217" s="15">
        <v>5000</v>
      </c>
      <c r="E1217" s="16"/>
      <c r="F1217" s="82">
        <f t="shared" si="12"/>
        <v>0</v>
      </c>
    </row>
    <row r="1218" spans="1:6" ht="12.75">
      <c r="A1218" s="12">
        <v>10</v>
      </c>
      <c r="B1218" s="13" t="s">
        <v>211</v>
      </c>
      <c r="C1218" s="14" t="s">
        <v>7</v>
      </c>
      <c r="D1218" s="15">
        <v>50</v>
      </c>
      <c r="E1218" s="16"/>
      <c r="F1218" s="82">
        <f t="shared" si="12"/>
        <v>0</v>
      </c>
    </row>
    <row r="1219" spans="1:6" ht="25.5">
      <c r="A1219" s="12">
        <v>11</v>
      </c>
      <c r="B1219" s="13" t="s">
        <v>209</v>
      </c>
      <c r="C1219" s="14" t="s">
        <v>7</v>
      </c>
      <c r="D1219" s="15">
        <v>800</v>
      </c>
      <c r="E1219" s="16"/>
      <c r="F1219" s="82">
        <f t="shared" si="12"/>
        <v>0</v>
      </c>
    </row>
    <row r="1220" spans="1:6" ht="12.75">
      <c r="A1220" s="12">
        <v>12</v>
      </c>
      <c r="B1220" s="13" t="s">
        <v>205</v>
      </c>
      <c r="C1220" s="14" t="s">
        <v>7</v>
      </c>
      <c r="D1220" s="15">
        <v>5000</v>
      </c>
      <c r="E1220" s="16"/>
      <c r="F1220" s="82">
        <f t="shared" si="12"/>
        <v>0</v>
      </c>
    </row>
    <row r="1221" spans="1:6" ht="12.75">
      <c r="A1221" s="12">
        <v>13</v>
      </c>
      <c r="B1221" s="13" t="s">
        <v>208</v>
      </c>
      <c r="C1221" s="14" t="s">
        <v>7</v>
      </c>
      <c r="D1221" s="15">
        <v>100</v>
      </c>
      <c r="E1221" s="16"/>
      <c r="F1221" s="82">
        <f t="shared" si="12"/>
        <v>0</v>
      </c>
    </row>
    <row r="1222" spans="1:6" ht="12.75">
      <c r="A1222" s="12">
        <v>14</v>
      </c>
      <c r="B1222" s="13" t="s">
        <v>210</v>
      </c>
      <c r="C1222" s="14" t="s">
        <v>7</v>
      </c>
      <c r="D1222" s="15">
        <v>10000</v>
      </c>
      <c r="E1222" s="16"/>
      <c r="F1222" s="82">
        <f t="shared" si="12"/>
        <v>0</v>
      </c>
    </row>
    <row r="1223" spans="1:6" ht="12.75" customHeight="1">
      <c r="A1223" s="34" t="s">
        <v>465</v>
      </c>
      <c r="B1223" s="145" t="s">
        <v>464</v>
      </c>
      <c r="C1223" s="145"/>
      <c r="D1223" s="145"/>
      <c r="E1223" s="145"/>
      <c r="F1223" s="79">
        <f>SUM(F1209:F1222)</f>
        <v>0</v>
      </c>
    </row>
    <row r="1231" ht="12.75">
      <c r="B1231" s="30" t="s">
        <v>220</v>
      </c>
    </row>
    <row r="1232" ht="12.75">
      <c r="B1232" s="30" t="s">
        <v>222</v>
      </c>
    </row>
    <row r="1233" ht="12.75">
      <c r="B1233" s="30" t="s">
        <v>221</v>
      </c>
    </row>
    <row r="1260" spans="4:5" ht="12.75">
      <c r="D1260" s="43" t="s">
        <v>29</v>
      </c>
      <c r="E1260" s="29">
        <v>23</v>
      </c>
    </row>
    <row r="1262" spans="1:6" ht="23.25" customHeight="1" thickBot="1">
      <c r="A1262" s="146" t="s">
        <v>163</v>
      </c>
      <c r="B1262" s="146"/>
      <c r="C1262" s="146"/>
      <c r="D1262" s="146"/>
      <c r="E1262" s="146"/>
      <c r="F1262" s="146"/>
    </row>
    <row r="1263" spans="1:6" s="77" customFormat="1" ht="64.5" thickBot="1">
      <c r="A1263" s="18" t="s">
        <v>1</v>
      </c>
      <c r="B1263" s="18" t="s">
        <v>2</v>
      </c>
      <c r="C1263" s="18" t="s">
        <v>285</v>
      </c>
      <c r="D1263" s="19" t="s">
        <v>304</v>
      </c>
      <c r="E1263" s="20" t="s">
        <v>20</v>
      </c>
      <c r="F1263" s="73" t="s">
        <v>463</v>
      </c>
    </row>
    <row r="1264" spans="1:6" ht="25.5">
      <c r="A1264" s="12">
        <v>1</v>
      </c>
      <c r="B1264" s="13" t="s">
        <v>303</v>
      </c>
      <c r="C1264" s="14" t="s">
        <v>7</v>
      </c>
      <c r="D1264" s="15">
        <v>600</v>
      </c>
      <c r="E1264" s="16"/>
      <c r="F1264" s="82">
        <f>SUM(D1264*E1264)</f>
        <v>0</v>
      </c>
    </row>
    <row r="1265" spans="1:6" ht="12.75">
      <c r="A1265" s="12">
        <v>2</v>
      </c>
      <c r="B1265" s="13" t="s">
        <v>165</v>
      </c>
      <c r="C1265" s="14" t="s">
        <v>7</v>
      </c>
      <c r="D1265" s="15">
        <v>1000</v>
      </c>
      <c r="E1265" s="16"/>
      <c r="F1265" s="82">
        <f>SUM(D1265*E1265)</f>
        <v>0</v>
      </c>
    </row>
    <row r="1266" spans="1:6" ht="25.5">
      <c r="A1266" s="12">
        <v>3</v>
      </c>
      <c r="B1266" s="13" t="s">
        <v>164</v>
      </c>
      <c r="C1266" s="14" t="s">
        <v>7</v>
      </c>
      <c r="D1266" s="15">
        <v>1000</v>
      </c>
      <c r="E1266" s="16"/>
      <c r="F1266" s="82">
        <f>SUM(D1266*E1266)</f>
        <v>0</v>
      </c>
    </row>
    <row r="1267" spans="1:6" ht="12.75">
      <c r="A1267" s="12">
        <v>4</v>
      </c>
      <c r="B1267" s="13" t="s">
        <v>166</v>
      </c>
      <c r="C1267" s="14" t="s">
        <v>7</v>
      </c>
      <c r="D1267" s="15">
        <v>300</v>
      </c>
      <c r="E1267" s="16"/>
      <c r="F1267" s="82">
        <f>SUM(D1267*E1267)</f>
        <v>0</v>
      </c>
    </row>
    <row r="1268" spans="1:6" ht="12.75" customHeight="1">
      <c r="A1268" s="34" t="s">
        <v>465</v>
      </c>
      <c r="B1268" s="145" t="s">
        <v>464</v>
      </c>
      <c r="C1268" s="145"/>
      <c r="D1268" s="145"/>
      <c r="E1268" s="145"/>
      <c r="F1268" s="79">
        <f>SUM(F1264:F1267)</f>
        <v>0</v>
      </c>
    </row>
    <row r="1276" ht="12.75">
      <c r="B1276" s="30" t="s">
        <v>220</v>
      </c>
    </row>
    <row r="1277" ht="12.75">
      <c r="B1277" s="30" t="s">
        <v>222</v>
      </c>
    </row>
    <row r="1278" ht="12.75">
      <c r="B1278" s="30" t="s">
        <v>221</v>
      </c>
    </row>
    <row r="1316" spans="4:5" ht="12.75">
      <c r="D1316" s="43" t="s">
        <v>29</v>
      </c>
      <c r="E1316" s="29">
        <v>24</v>
      </c>
    </row>
    <row r="1318" spans="1:6" ht="23.25" customHeight="1" thickBot="1">
      <c r="A1318" s="146" t="s">
        <v>267</v>
      </c>
      <c r="B1318" s="146"/>
      <c r="C1318" s="146"/>
      <c r="D1318" s="146"/>
      <c r="E1318" s="146"/>
      <c r="F1318" s="146"/>
    </row>
    <row r="1319" spans="1:6" s="77" customFormat="1" ht="64.5" thickBot="1">
      <c r="A1319" s="18" t="s">
        <v>1</v>
      </c>
      <c r="B1319" s="18" t="s">
        <v>2</v>
      </c>
      <c r="C1319" s="18" t="s">
        <v>285</v>
      </c>
      <c r="D1319" s="19" t="s">
        <v>304</v>
      </c>
      <c r="E1319" s="20" t="s">
        <v>20</v>
      </c>
      <c r="F1319" s="73" t="s">
        <v>463</v>
      </c>
    </row>
    <row r="1320" spans="1:6" ht="12.75">
      <c r="A1320" s="12">
        <v>1</v>
      </c>
      <c r="B1320" s="13" t="s">
        <v>167</v>
      </c>
      <c r="C1320" s="14" t="s">
        <v>7</v>
      </c>
      <c r="D1320" s="15">
        <v>100</v>
      </c>
      <c r="E1320" s="16"/>
      <c r="F1320" s="82">
        <f>SUM(D1320*E1320)</f>
        <v>0</v>
      </c>
    </row>
    <row r="1321" spans="1:6" ht="12.75">
      <c r="A1321" s="12">
        <v>2</v>
      </c>
      <c r="B1321" s="13" t="s">
        <v>168</v>
      </c>
      <c r="C1321" s="14" t="s">
        <v>7</v>
      </c>
      <c r="D1321" s="15">
        <v>100</v>
      </c>
      <c r="E1321" s="16"/>
      <c r="F1321" s="82">
        <f>SUM(D1321*E1321)</f>
        <v>0</v>
      </c>
    </row>
    <row r="1322" spans="1:6" ht="25.5">
      <c r="A1322" s="12">
        <v>3</v>
      </c>
      <c r="B1322" s="13" t="s">
        <v>305</v>
      </c>
      <c r="C1322" s="14" t="s">
        <v>7</v>
      </c>
      <c r="D1322" s="15">
        <v>100</v>
      </c>
      <c r="E1322" s="16"/>
      <c r="F1322" s="82">
        <f>SUM(D1322*E1322)</f>
        <v>0</v>
      </c>
    </row>
    <row r="1323" spans="1:6" ht="12.75">
      <c r="A1323" s="12">
        <v>4</v>
      </c>
      <c r="B1323" s="13" t="s">
        <v>166</v>
      </c>
      <c r="C1323" s="14" t="s">
        <v>7</v>
      </c>
      <c r="D1323" s="15">
        <v>50</v>
      </c>
      <c r="E1323" s="16"/>
      <c r="F1323" s="82">
        <f>SUM(D1323*E1323)</f>
        <v>0</v>
      </c>
    </row>
    <row r="1324" spans="1:6" ht="12.75" customHeight="1">
      <c r="A1324" s="34" t="s">
        <v>465</v>
      </c>
      <c r="B1324" s="145" t="s">
        <v>464</v>
      </c>
      <c r="C1324" s="145"/>
      <c r="D1324" s="145"/>
      <c r="E1324" s="145"/>
      <c r="F1324" s="79">
        <f>SUM(F1320:F1323)</f>
        <v>0</v>
      </c>
    </row>
    <row r="1332" ht="12.75">
      <c r="B1332" s="30" t="s">
        <v>220</v>
      </c>
    </row>
    <row r="1333" ht="12.75">
      <c r="B1333" s="30" t="s">
        <v>222</v>
      </c>
    </row>
    <row r="1334" ht="12.75">
      <c r="B1334" s="30" t="s">
        <v>221</v>
      </c>
    </row>
    <row r="1373" spans="4:5" ht="12.75">
      <c r="D1373" s="43" t="s">
        <v>29</v>
      </c>
      <c r="E1373" s="29">
        <v>25</v>
      </c>
    </row>
    <row r="1375" spans="1:6" ht="23.25" customHeight="1" thickBot="1">
      <c r="A1375" s="146" t="s">
        <v>229</v>
      </c>
      <c r="B1375" s="146"/>
      <c r="C1375" s="146"/>
      <c r="D1375" s="146"/>
      <c r="E1375" s="146"/>
      <c r="F1375" s="146"/>
    </row>
    <row r="1376" spans="1:6" s="77" customFormat="1" ht="64.5" thickBot="1">
      <c r="A1376" s="18" t="s">
        <v>1</v>
      </c>
      <c r="B1376" s="18" t="s">
        <v>2</v>
      </c>
      <c r="C1376" s="18" t="s">
        <v>285</v>
      </c>
      <c r="D1376" s="19" t="s">
        <v>19</v>
      </c>
      <c r="E1376" s="20" t="s">
        <v>288</v>
      </c>
      <c r="F1376" s="73" t="s">
        <v>463</v>
      </c>
    </row>
    <row r="1377" spans="1:6" ht="12.75">
      <c r="A1377" s="12">
        <v>1</v>
      </c>
      <c r="B1377" s="13" t="s">
        <v>170</v>
      </c>
      <c r="C1377" s="14" t="s">
        <v>7</v>
      </c>
      <c r="D1377" s="15">
        <v>200</v>
      </c>
      <c r="E1377" s="16"/>
      <c r="F1377" s="82">
        <f aca="true" t="shared" si="13" ref="F1377:F1390">SUM(D1377*E1377)</f>
        <v>0</v>
      </c>
    </row>
    <row r="1378" spans="1:6" ht="12.75">
      <c r="A1378" s="12">
        <v>2</v>
      </c>
      <c r="B1378" s="13" t="s">
        <v>171</v>
      </c>
      <c r="C1378" s="14" t="s">
        <v>7</v>
      </c>
      <c r="D1378" s="15">
        <v>200</v>
      </c>
      <c r="E1378" s="16"/>
      <c r="F1378" s="82">
        <f t="shared" si="13"/>
        <v>0</v>
      </c>
    </row>
    <row r="1379" spans="1:6" ht="12.75">
      <c r="A1379" s="12">
        <v>3</v>
      </c>
      <c r="B1379" s="13" t="s">
        <v>172</v>
      </c>
      <c r="C1379" s="14" t="s">
        <v>7</v>
      </c>
      <c r="D1379" s="15">
        <v>50</v>
      </c>
      <c r="E1379" s="16"/>
      <c r="F1379" s="82">
        <f t="shared" si="13"/>
        <v>0</v>
      </c>
    </row>
    <row r="1380" spans="1:6" ht="12.75">
      <c r="A1380" s="12">
        <v>4</v>
      </c>
      <c r="B1380" s="13" t="s">
        <v>169</v>
      </c>
      <c r="C1380" s="14" t="s">
        <v>7</v>
      </c>
      <c r="D1380" s="15">
        <v>200</v>
      </c>
      <c r="E1380" s="16"/>
      <c r="F1380" s="82">
        <f t="shared" si="13"/>
        <v>0</v>
      </c>
    </row>
    <row r="1381" spans="1:6" ht="12.75">
      <c r="A1381" s="12">
        <v>5</v>
      </c>
      <c r="B1381" s="13" t="s">
        <v>176</v>
      </c>
      <c r="C1381" s="14" t="s">
        <v>7</v>
      </c>
      <c r="D1381" s="15">
        <v>100</v>
      </c>
      <c r="E1381" s="16"/>
      <c r="F1381" s="82">
        <f t="shared" si="13"/>
        <v>0</v>
      </c>
    </row>
    <row r="1382" spans="1:6" ht="12.75">
      <c r="A1382" s="12">
        <v>6</v>
      </c>
      <c r="B1382" s="13" t="s">
        <v>177</v>
      </c>
      <c r="C1382" s="14" t="s">
        <v>7</v>
      </c>
      <c r="D1382" s="15">
        <v>100</v>
      </c>
      <c r="E1382" s="16"/>
      <c r="F1382" s="82">
        <f t="shared" si="13"/>
        <v>0</v>
      </c>
    </row>
    <row r="1383" spans="1:6" ht="12.75">
      <c r="A1383" s="12">
        <v>7</v>
      </c>
      <c r="B1383" s="13" t="s">
        <v>175</v>
      </c>
      <c r="C1383" s="14" t="s">
        <v>7</v>
      </c>
      <c r="D1383" s="15">
        <v>100</v>
      </c>
      <c r="E1383" s="16"/>
      <c r="F1383" s="82">
        <f t="shared" si="13"/>
        <v>0</v>
      </c>
    </row>
    <row r="1384" spans="1:6" ht="12.75">
      <c r="A1384" s="12">
        <v>8</v>
      </c>
      <c r="B1384" s="13" t="s">
        <v>173</v>
      </c>
      <c r="C1384" s="14" t="s">
        <v>7</v>
      </c>
      <c r="D1384" s="15">
        <v>200</v>
      </c>
      <c r="E1384" s="16"/>
      <c r="F1384" s="82">
        <f t="shared" si="13"/>
        <v>0</v>
      </c>
    </row>
    <row r="1385" spans="1:6" ht="12.75">
      <c r="A1385" s="12">
        <v>9</v>
      </c>
      <c r="B1385" s="13" t="s">
        <v>174</v>
      </c>
      <c r="C1385" s="14" t="s">
        <v>7</v>
      </c>
      <c r="D1385" s="15">
        <v>50</v>
      </c>
      <c r="E1385" s="16"/>
      <c r="F1385" s="82">
        <f t="shared" si="13"/>
        <v>0</v>
      </c>
    </row>
    <row r="1386" spans="1:6" ht="12.75">
      <c r="A1386" s="12">
        <v>10</v>
      </c>
      <c r="B1386" s="13" t="s">
        <v>179</v>
      </c>
      <c r="C1386" s="14" t="s">
        <v>7</v>
      </c>
      <c r="D1386" s="15">
        <v>100</v>
      </c>
      <c r="E1386" s="16"/>
      <c r="F1386" s="82">
        <f t="shared" si="13"/>
        <v>0</v>
      </c>
    </row>
    <row r="1387" spans="1:6" ht="12.75">
      <c r="A1387" s="12">
        <v>11</v>
      </c>
      <c r="B1387" s="13" t="s">
        <v>178</v>
      </c>
      <c r="C1387" s="14" t="s">
        <v>7</v>
      </c>
      <c r="D1387" s="15">
        <v>100</v>
      </c>
      <c r="E1387" s="16"/>
      <c r="F1387" s="82">
        <f t="shared" si="13"/>
        <v>0</v>
      </c>
    </row>
    <row r="1388" spans="1:6" ht="12.75">
      <c r="A1388" s="12">
        <v>12</v>
      </c>
      <c r="B1388" s="13" t="s">
        <v>228</v>
      </c>
      <c r="C1388" s="14" t="s">
        <v>7</v>
      </c>
      <c r="D1388" s="15">
        <v>100</v>
      </c>
      <c r="E1388" s="16"/>
      <c r="F1388" s="82">
        <f t="shared" si="13"/>
        <v>0</v>
      </c>
    </row>
    <row r="1389" spans="1:6" ht="12.75">
      <c r="A1389" s="12">
        <v>13</v>
      </c>
      <c r="B1389" s="13" t="s">
        <v>181</v>
      </c>
      <c r="C1389" s="14" t="s">
        <v>7</v>
      </c>
      <c r="D1389" s="15">
        <v>100</v>
      </c>
      <c r="E1389" s="16"/>
      <c r="F1389" s="82">
        <f t="shared" si="13"/>
        <v>0</v>
      </c>
    </row>
    <row r="1390" spans="1:6" ht="12.75">
      <c r="A1390" s="12">
        <v>14</v>
      </c>
      <c r="B1390" s="13" t="s">
        <v>180</v>
      </c>
      <c r="C1390" s="14" t="s">
        <v>7</v>
      </c>
      <c r="D1390" s="15">
        <v>100</v>
      </c>
      <c r="E1390" s="16"/>
      <c r="F1390" s="82">
        <f t="shared" si="13"/>
        <v>0</v>
      </c>
    </row>
    <row r="1391" spans="1:6" ht="12.75" customHeight="1">
      <c r="A1391" s="34" t="s">
        <v>465</v>
      </c>
      <c r="B1391" s="145" t="s">
        <v>464</v>
      </c>
      <c r="C1391" s="145"/>
      <c r="D1391" s="145"/>
      <c r="E1391" s="145"/>
      <c r="F1391" s="79">
        <f>SUM(F1377:F1390)</f>
        <v>0</v>
      </c>
    </row>
    <row r="1402" ht="12.75">
      <c r="B1402" s="30" t="s">
        <v>220</v>
      </c>
    </row>
    <row r="1403" ht="12.75">
      <c r="B1403" s="30" t="s">
        <v>222</v>
      </c>
    </row>
    <row r="1404" ht="12.75">
      <c r="B1404" s="30" t="s">
        <v>221</v>
      </c>
    </row>
    <row r="1431" spans="4:5" ht="12.75">
      <c r="D1431" s="43" t="s">
        <v>29</v>
      </c>
      <c r="E1431" s="29">
        <v>26</v>
      </c>
    </row>
    <row r="1432" ht="12.75">
      <c r="B1432" s="27"/>
    </row>
    <row r="1433" spans="1:6" ht="23.25" customHeight="1" thickBot="1">
      <c r="A1433" s="146" t="s">
        <v>200</v>
      </c>
      <c r="B1433" s="146"/>
      <c r="C1433" s="146"/>
      <c r="D1433" s="146"/>
      <c r="E1433" s="146"/>
      <c r="F1433" s="146"/>
    </row>
    <row r="1434" spans="1:6" s="77" customFormat="1" ht="77.25" thickBot="1">
      <c r="A1434" s="9" t="s">
        <v>1</v>
      </c>
      <c r="B1434" s="9" t="s">
        <v>2</v>
      </c>
      <c r="C1434" s="9" t="s">
        <v>308</v>
      </c>
      <c r="D1434" s="10" t="s">
        <v>309</v>
      </c>
      <c r="E1434" s="11" t="s">
        <v>310</v>
      </c>
      <c r="F1434" s="73" t="s">
        <v>463</v>
      </c>
    </row>
    <row r="1435" spans="1:6" ht="12.75">
      <c r="A1435" s="12">
        <v>1</v>
      </c>
      <c r="B1435" s="13" t="s">
        <v>299</v>
      </c>
      <c r="C1435" s="14" t="s">
        <v>8</v>
      </c>
      <c r="D1435" s="15">
        <v>50</v>
      </c>
      <c r="E1435" s="16"/>
      <c r="F1435" s="82">
        <f aca="true" t="shared" si="14" ref="F1435:F1454">SUM(D1435*E1435)</f>
        <v>0</v>
      </c>
    </row>
    <row r="1436" spans="1:6" ht="12.75">
      <c r="A1436" s="12">
        <v>2</v>
      </c>
      <c r="B1436" s="13" t="s">
        <v>300</v>
      </c>
      <c r="C1436" s="14" t="s">
        <v>8</v>
      </c>
      <c r="D1436" s="15">
        <v>50</v>
      </c>
      <c r="E1436" s="16"/>
      <c r="F1436" s="82">
        <f t="shared" si="14"/>
        <v>0</v>
      </c>
    </row>
    <row r="1437" spans="1:6" ht="12.75">
      <c r="A1437" s="12">
        <v>3</v>
      </c>
      <c r="B1437" s="13" t="s">
        <v>186</v>
      </c>
      <c r="C1437" s="14" t="s">
        <v>8</v>
      </c>
      <c r="D1437" s="15">
        <v>50</v>
      </c>
      <c r="E1437" s="16"/>
      <c r="F1437" s="82">
        <f t="shared" si="14"/>
        <v>0</v>
      </c>
    </row>
    <row r="1438" spans="1:6" ht="12.75">
      <c r="A1438" s="12">
        <v>4</v>
      </c>
      <c r="B1438" s="13" t="s">
        <v>301</v>
      </c>
      <c r="C1438" s="14" t="s">
        <v>8</v>
      </c>
      <c r="D1438" s="15">
        <v>50</v>
      </c>
      <c r="E1438" s="16"/>
      <c r="F1438" s="82">
        <f t="shared" si="14"/>
        <v>0</v>
      </c>
    </row>
    <row r="1439" spans="1:6" ht="12.75">
      <c r="A1439" s="12">
        <v>5</v>
      </c>
      <c r="B1439" s="13" t="s">
        <v>187</v>
      </c>
      <c r="C1439" s="14" t="s">
        <v>312</v>
      </c>
      <c r="D1439" s="15">
        <v>100</v>
      </c>
      <c r="E1439" s="16"/>
      <c r="F1439" s="82">
        <f t="shared" si="14"/>
        <v>0</v>
      </c>
    </row>
    <row r="1440" spans="1:6" ht="12.75">
      <c r="A1440" s="12">
        <v>6</v>
      </c>
      <c r="B1440" s="13" t="s">
        <v>188</v>
      </c>
      <c r="C1440" s="14" t="s">
        <v>313</v>
      </c>
      <c r="D1440" s="15">
        <v>20</v>
      </c>
      <c r="E1440" s="16"/>
      <c r="F1440" s="82">
        <f t="shared" si="14"/>
        <v>0</v>
      </c>
    </row>
    <row r="1441" spans="1:6" ht="12.75">
      <c r="A1441" s="12">
        <v>7</v>
      </c>
      <c r="B1441" s="13" t="s">
        <v>189</v>
      </c>
      <c r="C1441" s="14" t="s">
        <v>313</v>
      </c>
      <c r="D1441" s="15">
        <v>10</v>
      </c>
      <c r="E1441" s="16"/>
      <c r="F1441" s="82">
        <f t="shared" si="14"/>
        <v>0</v>
      </c>
    </row>
    <row r="1442" spans="1:6" ht="12.75">
      <c r="A1442" s="12">
        <v>8</v>
      </c>
      <c r="B1442" s="13" t="s">
        <v>191</v>
      </c>
      <c r="C1442" s="14" t="s">
        <v>7</v>
      </c>
      <c r="D1442" s="15">
        <v>500</v>
      </c>
      <c r="E1442" s="16"/>
      <c r="F1442" s="82">
        <f t="shared" si="14"/>
        <v>0</v>
      </c>
    </row>
    <row r="1443" spans="1:6" ht="12.75">
      <c r="A1443" s="12">
        <v>9</v>
      </c>
      <c r="B1443" s="13" t="s">
        <v>192</v>
      </c>
      <c r="C1443" s="14" t="s">
        <v>7</v>
      </c>
      <c r="D1443" s="15">
        <v>500</v>
      </c>
      <c r="E1443" s="16"/>
      <c r="F1443" s="82">
        <f t="shared" si="14"/>
        <v>0</v>
      </c>
    </row>
    <row r="1444" spans="1:6" ht="12.75">
      <c r="A1444" s="12">
        <v>10</v>
      </c>
      <c r="B1444" s="13" t="s">
        <v>193</v>
      </c>
      <c r="C1444" s="14" t="s">
        <v>314</v>
      </c>
      <c r="D1444" s="15">
        <v>50</v>
      </c>
      <c r="E1444" s="16"/>
      <c r="F1444" s="82">
        <f t="shared" si="14"/>
        <v>0</v>
      </c>
    </row>
    <row r="1445" spans="1:6" ht="12.75">
      <c r="A1445" s="12">
        <v>11</v>
      </c>
      <c r="B1445" s="13" t="s">
        <v>194</v>
      </c>
      <c r="C1445" s="14" t="s">
        <v>313</v>
      </c>
      <c r="D1445" s="15">
        <v>50</v>
      </c>
      <c r="E1445" s="16"/>
      <c r="F1445" s="82">
        <f t="shared" si="14"/>
        <v>0</v>
      </c>
    </row>
    <row r="1446" spans="1:6" ht="12.75">
      <c r="A1446" s="12">
        <v>12</v>
      </c>
      <c r="B1446" s="13" t="s">
        <v>195</v>
      </c>
      <c r="C1446" s="14" t="s">
        <v>313</v>
      </c>
      <c r="D1446" s="15">
        <v>50</v>
      </c>
      <c r="E1446" s="16"/>
      <c r="F1446" s="82">
        <f t="shared" si="14"/>
        <v>0</v>
      </c>
    </row>
    <row r="1447" spans="1:6" ht="12.75">
      <c r="A1447" s="12">
        <v>13</v>
      </c>
      <c r="B1447" s="13" t="s">
        <v>196</v>
      </c>
      <c r="C1447" s="14" t="s">
        <v>313</v>
      </c>
      <c r="D1447" s="15">
        <v>50</v>
      </c>
      <c r="E1447" s="16"/>
      <c r="F1447" s="82">
        <f t="shared" si="14"/>
        <v>0</v>
      </c>
    </row>
    <row r="1448" spans="1:6" ht="12.75">
      <c r="A1448" s="12">
        <v>14</v>
      </c>
      <c r="B1448" s="13" t="s">
        <v>197</v>
      </c>
      <c r="C1448" s="14" t="s">
        <v>313</v>
      </c>
      <c r="D1448" s="15">
        <v>50</v>
      </c>
      <c r="E1448" s="16"/>
      <c r="F1448" s="82">
        <f t="shared" si="14"/>
        <v>0</v>
      </c>
    </row>
    <row r="1449" spans="1:6" ht="12.75">
      <c r="A1449" s="12">
        <v>15</v>
      </c>
      <c r="B1449" s="13" t="s">
        <v>198</v>
      </c>
      <c r="C1449" s="14" t="s">
        <v>313</v>
      </c>
      <c r="D1449" s="15">
        <v>50</v>
      </c>
      <c r="E1449" s="16"/>
      <c r="F1449" s="82">
        <f t="shared" si="14"/>
        <v>0</v>
      </c>
    </row>
    <row r="1450" spans="1:6" ht="12.75">
      <c r="A1450" s="12">
        <v>16</v>
      </c>
      <c r="B1450" s="38" t="s">
        <v>199</v>
      </c>
      <c r="C1450" s="14" t="s">
        <v>313</v>
      </c>
      <c r="D1450" s="40">
        <v>50</v>
      </c>
      <c r="E1450" s="41"/>
      <c r="F1450" s="82">
        <f t="shared" si="14"/>
        <v>0</v>
      </c>
    </row>
    <row r="1451" spans="1:6" ht="12.75">
      <c r="A1451" s="12">
        <v>17</v>
      </c>
      <c r="B1451" s="13" t="s">
        <v>231</v>
      </c>
      <c r="C1451" s="14" t="s">
        <v>311</v>
      </c>
      <c r="D1451" s="15">
        <v>10</v>
      </c>
      <c r="E1451" s="16"/>
      <c r="F1451" s="82">
        <f t="shared" si="14"/>
        <v>0</v>
      </c>
    </row>
    <row r="1452" spans="1:6" ht="12.75">
      <c r="A1452" s="12">
        <v>18</v>
      </c>
      <c r="B1452" s="13" t="s">
        <v>190</v>
      </c>
      <c r="C1452" s="14" t="s">
        <v>312</v>
      </c>
      <c r="D1452" s="15">
        <v>80</v>
      </c>
      <c r="E1452" s="16"/>
      <c r="F1452" s="82">
        <f t="shared" si="14"/>
        <v>0</v>
      </c>
    </row>
    <row r="1453" spans="1:6" ht="12.75">
      <c r="A1453" s="12">
        <v>19</v>
      </c>
      <c r="B1453" s="13" t="s">
        <v>232</v>
      </c>
      <c r="C1453" s="14" t="s">
        <v>312</v>
      </c>
      <c r="D1453" s="15">
        <v>3</v>
      </c>
      <c r="E1453" s="16"/>
      <c r="F1453" s="82">
        <f t="shared" si="14"/>
        <v>0</v>
      </c>
    </row>
    <row r="1454" spans="1:6" ht="12.75">
      <c r="A1454" s="12">
        <v>20</v>
      </c>
      <c r="B1454" s="13" t="s">
        <v>230</v>
      </c>
      <c r="C1454" s="14" t="s">
        <v>311</v>
      </c>
      <c r="D1454" s="15">
        <v>30</v>
      </c>
      <c r="E1454" s="16"/>
      <c r="F1454" s="82">
        <f t="shared" si="14"/>
        <v>0</v>
      </c>
    </row>
    <row r="1455" spans="1:6" ht="12.75" customHeight="1">
      <c r="A1455" s="34" t="s">
        <v>465</v>
      </c>
      <c r="B1455" s="145" t="s">
        <v>464</v>
      </c>
      <c r="C1455" s="145"/>
      <c r="D1455" s="145"/>
      <c r="E1455" s="145"/>
      <c r="F1455" s="79">
        <f>SUM(F1435:F1454)</f>
        <v>0</v>
      </c>
    </row>
    <row r="1461" ht="12.75">
      <c r="B1461" s="30" t="s">
        <v>220</v>
      </c>
    </row>
    <row r="1462" ht="12.75">
      <c r="B1462" s="30" t="s">
        <v>222</v>
      </c>
    </row>
    <row r="1463" ht="12.75">
      <c r="B1463" s="30" t="s">
        <v>221</v>
      </c>
    </row>
    <row r="1487" spans="4:5" ht="12.75">
      <c r="D1487" s="43" t="s">
        <v>29</v>
      </c>
      <c r="E1487" s="29">
        <v>27</v>
      </c>
    </row>
    <row r="1488" ht="12.75">
      <c r="B1488" s="27"/>
    </row>
    <row r="1489" spans="1:6" ht="23.25" customHeight="1" thickBot="1">
      <c r="A1489" s="146" t="s">
        <v>182</v>
      </c>
      <c r="B1489" s="146"/>
      <c r="C1489" s="146"/>
      <c r="D1489" s="146"/>
      <c r="E1489" s="146"/>
      <c r="F1489" s="146"/>
    </row>
    <row r="1490" spans="1:6" s="77" customFormat="1" ht="64.5" thickBot="1">
      <c r="A1490" s="18" t="s">
        <v>1</v>
      </c>
      <c r="B1490" s="18" t="s">
        <v>2</v>
      </c>
      <c r="C1490" s="18" t="s">
        <v>283</v>
      </c>
      <c r="D1490" s="19" t="s">
        <v>291</v>
      </c>
      <c r="E1490" s="20" t="s">
        <v>183</v>
      </c>
      <c r="F1490" s="73" t="s">
        <v>463</v>
      </c>
    </row>
    <row r="1491" spans="1:6" ht="12.75">
      <c r="A1491" s="12">
        <v>1</v>
      </c>
      <c r="B1491" s="13" t="s">
        <v>184</v>
      </c>
      <c r="C1491" s="14" t="s">
        <v>8</v>
      </c>
      <c r="D1491" s="15">
        <v>2000</v>
      </c>
      <c r="E1491" s="16"/>
      <c r="F1491" s="82">
        <f>SUM(D1491*E1491)</f>
        <v>0</v>
      </c>
    </row>
    <row r="1492" spans="1:6" ht="12.75">
      <c r="A1492" s="12">
        <v>2</v>
      </c>
      <c r="B1492" s="13" t="s">
        <v>185</v>
      </c>
      <c r="C1492" s="14" t="s">
        <v>8</v>
      </c>
      <c r="D1492" s="15">
        <v>10000</v>
      </c>
      <c r="E1492" s="16"/>
      <c r="F1492" s="82">
        <f>SUM(D1492*E1492)</f>
        <v>0</v>
      </c>
    </row>
    <row r="1493" spans="1:6" ht="12.75" customHeight="1">
      <c r="A1493" s="34" t="s">
        <v>465</v>
      </c>
      <c r="B1493" s="145" t="s">
        <v>464</v>
      </c>
      <c r="C1493" s="145"/>
      <c r="D1493" s="145"/>
      <c r="E1493" s="145"/>
      <c r="F1493" s="79">
        <f>SUM(F1491:F1492)</f>
        <v>0</v>
      </c>
    </row>
    <row r="1501" ht="12.75">
      <c r="B1501" s="30" t="s">
        <v>220</v>
      </c>
    </row>
    <row r="1502" ht="12.75">
      <c r="B1502" s="30" t="s">
        <v>222</v>
      </c>
    </row>
    <row r="1503" ht="12.75">
      <c r="B1503" s="30" t="s">
        <v>221</v>
      </c>
    </row>
    <row r="1545" spans="1:5" ht="15">
      <c r="A1545" s="48"/>
      <c r="B1545" s="49"/>
      <c r="C1545" s="148" t="s">
        <v>320</v>
      </c>
      <c r="D1545" s="148"/>
      <c r="E1545" s="148"/>
    </row>
    <row r="1546" spans="1:5" ht="15">
      <c r="A1546" s="48"/>
      <c r="B1546" s="49"/>
      <c r="C1546" s="50"/>
      <c r="D1546" s="51"/>
      <c r="E1546" s="52"/>
    </row>
    <row r="1547" spans="1:6" ht="15" thickBot="1">
      <c r="A1547" s="149" t="s">
        <v>321</v>
      </c>
      <c r="B1547" s="149"/>
      <c r="C1547" s="149"/>
      <c r="D1547" s="149"/>
      <c r="E1547" s="149"/>
      <c r="F1547" s="149"/>
    </row>
    <row r="1548" spans="1:6" s="77" customFormat="1" ht="86.25" thickBot="1">
      <c r="A1548" s="53" t="s">
        <v>1</v>
      </c>
      <c r="B1548" s="53" t="s">
        <v>2</v>
      </c>
      <c r="C1548" s="53" t="s">
        <v>285</v>
      </c>
      <c r="D1548" s="54" t="s">
        <v>322</v>
      </c>
      <c r="E1548" s="55" t="s">
        <v>288</v>
      </c>
      <c r="F1548" s="73" t="s">
        <v>463</v>
      </c>
    </row>
    <row r="1549" spans="1:6" ht="28.5">
      <c r="A1549" s="56">
        <v>1</v>
      </c>
      <c r="B1549" s="57" t="s">
        <v>323</v>
      </c>
      <c r="C1549" s="58"/>
      <c r="D1549" s="59"/>
      <c r="E1549" s="60"/>
      <c r="F1549" s="82">
        <f aca="true" t="shared" si="15" ref="F1549:F1567">SUM(D1549*E1549)</f>
        <v>0</v>
      </c>
    </row>
    <row r="1550" spans="1:6" ht="15">
      <c r="A1550" s="61" t="s">
        <v>324</v>
      </c>
      <c r="B1550" s="62" t="s">
        <v>325</v>
      </c>
      <c r="C1550" s="58" t="s">
        <v>7</v>
      </c>
      <c r="D1550" s="59">
        <v>3000</v>
      </c>
      <c r="E1550" s="60"/>
      <c r="F1550" s="82">
        <f t="shared" si="15"/>
        <v>0</v>
      </c>
    </row>
    <row r="1551" spans="1:6" ht="15">
      <c r="A1551" s="61" t="s">
        <v>324</v>
      </c>
      <c r="B1551" s="62" t="s">
        <v>326</v>
      </c>
      <c r="C1551" s="58" t="s">
        <v>7</v>
      </c>
      <c r="D1551" s="59">
        <v>500</v>
      </c>
      <c r="E1551" s="60"/>
      <c r="F1551" s="82">
        <f t="shared" si="15"/>
        <v>0</v>
      </c>
    </row>
    <row r="1552" spans="1:6" ht="28.5">
      <c r="A1552" s="56">
        <v>2</v>
      </c>
      <c r="B1552" s="57" t="s">
        <v>327</v>
      </c>
      <c r="C1552" s="58"/>
      <c r="D1552" s="59"/>
      <c r="E1552" s="60"/>
      <c r="F1552" s="82">
        <f t="shared" si="15"/>
        <v>0</v>
      </c>
    </row>
    <row r="1553" spans="1:6" ht="15">
      <c r="A1553" s="61" t="s">
        <v>324</v>
      </c>
      <c r="B1553" s="62" t="s">
        <v>328</v>
      </c>
      <c r="C1553" s="58" t="s">
        <v>7</v>
      </c>
      <c r="D1553" s="59">
        <v>2000</v>
      </c>
      <c r="E1553" s="60"/>
      <c r="F1553" s="82">
        <f t="shared" si="15"/>
        <v>0</v>
      </c>
    </row>
    <row r="1554" spans="1:6" ht="15">
      <c r="A1554" s="61" t="s">
        <v>324</v>
      </c>
      <c r="B1554" s="62" t="s">
        <v>329</v>
      </c>
      <c r="C1554" s="58" t="s">
        <v>7</v>
      </c>
      <c r="D1554" s="59">
        <v>500</v>
      </c>
      <c r="E1554" s="60"/>
      <c r="F1554" s="82">
        <f t="shared" si="15"/>
        <v>0</v>
      </c>
    </row>
    <row r="1555" spans="1:6" ht="28.5">
      <c r="A1555" s="56">
        <v>3</v>
      </c>
      <c r="B1555" s="57" t="s">
        <v>330</v>
      </c>
      <c r="C1555" s="58"/>
      <c r="D1555" s="59"/>
      <c r="E1555" s="60"/>
      <c r="F1555" s="82">
        <f t="shared" si="15"/>
        <v>0</v>
      </c>
    </row>
    <row r="1556" spans="1:6" ht="15">
      <c r="A1556" s="61" t="s">
        <v>324</v>
      </c>
      <c r="B1556" s="62" t="s">
        <v>325</v>
      </c>
      <c r="C1556" s="58" t="s">
        <v>7</v>
      </c>
      <c r="D1556" s="59">
        <v>3000</v>
      </c>
      <c r="E1556" s="60"/>
      <c r="F1556" s="82">
        <f t="shared" si="15"/>
        <v>0</v>
      </c>
    </row>
    <row r="1557" spans="1:6" ht="15">
      <c r="A1557" s="61" t="s">
        <v>324</v>
      </c>
      <c r="B1557" s="62" t="s">
        <v>331</v>
      </c>
      <c r="C1557" s="58" t="s">
        <v>7</v>
      </c>
      <c r="D1557" s="59">
        <v>500</v>
      </c>
      <c r="E1557" s="60"/>
      <c r="F1557" s="82">
        <f t="shared" si="15"/>
        <v>0</v>
      </c>
    </row>
    <row r="1558" spans="1:6" ht="28.5">
      <c r="A1558" s="56">
        <v>4</v>
      </c>
      <c r="B1558" s="57" t="s">
        <v>332</v>
      </c>
      <c r="C1558" s="58"/>
      <c r="D1558" s="59"/>
      <c r="E1558" s="60"/>
      <c r="F1558" s="82">
        <f t="shared" si="15"/>
        <v>0</v>
      </c>
    </row>
    <row r="1559" spans="1:6" ht="15">
      <c r="A1559" s="61" t="s">
        <v>324</v>
      </c>
      <c r="B1559" s="62" t="s">
        <v>325</v>
      </c>
      <c r="C1559" s="58" t="s">
        <v>7</v>
      </c>
      <c r="D1559" s="59">
        <v>1000</v>
      </c>
      <c r="E1559" s="60"/>
      <c r="F1559" s="82">
        <f t="shared" si="15"/>
        <v>0</v>
      </c>
    </row>
    <row r="1560" spans="1:6" ht="15">
      <c r="A1560" s="61" t="s">
        <v>324</v>
      </c>
      <c r="B1560" s="62" t="s">
        <v>333</v>
      </c>
      <c r="C1560" s="58" t="s">
        <v>7</v>
      </c>
      <c r="D1560" s="59">
        <v>200</v>
      </c>
      <c r="E1560" s="60"/>
      <c r="F1560" s="82">
        <f t="shared" si="15"/>
        <v>0</v>
      </c>
    </row>
    <row r="1561" spans="1:6" ht="15">
      <c r="A1561" s="56">
        <v>5</v>
      </c>
      <c r="B1561" s="57" t="s">
        <v>334</v>
      </c>
      <c r="C1561" s="58"/>
      <c r="D1561" s="59"/>
      <c r="E1561" s="60"/>
      <c r="F1561" s="82">
        <f t="shared" si="15"/>
        <v>0</v>
      </c>
    </row>
    <row r="1562" spans="1:6" ht="15">
      <c r="A1562" s="61" t="s">
        <v>324</v>
      </c>
      <c r="B1562" s="62" t="s">
        <v>335</v>
      </c>
      <c r="C1562" s="58" t="s">
        <v>7</v>
      </c>
      <c r="D1562" s="59">
        <v>500</v>
      </c>
      <c r="E1562" s="60"/>
      <c r="F1562" s="82">
        <f t="shared" si="15"/>
        <v>0</v>
      </c>
    </row>
    <row r="1563" spans="1:6" ht="15">
      <c r="A1563" s="61" t="s">
        <v>324</v>
      </c>
      <c r="B1563" s="62" t="s">
        <v>336</v>
      </c>
      <c r="C1563" s="58" t="s">
        <v>7</v>
      </c>
      <c r="D1563" s="59">
        <v>500</v>
      </c>
      <c r="E1563" s="60"/>
      <c r="F1563" s="82">
        <f t="shared" si="15"/>
        <v>0</v>
      </c>
    </row>
    <row r="1564" spans="1:6" ht="15">
      <c r="A1564" s="56">
        <v>6</v>
      </c>
      <c r="B1564" s="57" t="s">
        <v>337</v>
      </c>
      <c r="C1564" s="58"/>
      <c r="D1564" s="59"/>
      <c r="E1564" s="60"/>
      <c r="F1564" s="82">
        <f t="shared" si="15"/>
        <v>0</v>
      </c>
    </row>
    <row r="1565" spans="1:6" ht="15">
      <c r="A1565" s="61" t="s">
        <v>324</v>
      </c>
      <c r="B1565" s="62" t="s">
        <v>338</v>
      </c>
      <c r="C1565" s="58" t="s">
        <v>7</v>
      </c>
      <c r="D1565" s="59">
        <v>300</v>
      </c>
      <c r="E1565" s="60"/>
      <c r="F1565" s="82">
        <f t="shared" si="15"/>
        <v>0</v>
      </c>
    </row>
    <row r="1566" spans="1:6" ht="15">
      <c r="A1566" s="61" t="s">
        <v>324</v>
      </c>
      <c r="B1566" s="62" t="s">
        <v>339</v>
      </c>
      <c r="C1566" s="58" t="s">
        <v>7</v>
      </c>
      <c r="D1566" s="59">
        <v>300</v>
      </c>
      <c r="E1566" s="60"/>
      <c r="F1566" s="82">
        <f t="shared" si="15"/>
        <v>0</v>
      </c>
    </row>
    <row r="1567" spans="1:6" ht="15">
      <c r="A1567" s="61" t="s">
        <v>324</v>
      </c>
      <c r="B1567" s="62" t="s">
        <v>340</v>
      </c>
      <c r="C1567" s="58" t="s">
        <v>7</v>
      </c>
      <c r="D1567" s="59">
        <v>1000</v>
      </c>
      <c r="E1567" s="60"/>
      <c r="F1567" s="82">
        <f t="shared" si="15"/>
        <v>0</v>
      </c>
    </row>
    <row r="1568" spans="1:6" ht="14.25" customHeight="1">
      <c r="A1568" s="34" t="s">
        <v>465</v>
      </c>
      <c r="B1568" s="145" t="s">
        <v>464</v>
      </c>
      <c r="C1568" s="145"/>
      <c r="D1568" s="145"/>
      <c r="E1568" s="145"/>
      <c r="F1568" s="79">
        <f>SUM(F1549:F1567)</f>
        <v>0</v>
      </c>
    </row>
    <row r="1569" spans="1:5" ht="15">
      <c r="A1569" s="48"/>
      <c r="B1569" s="49"/>
      <c r="C1569" s="50"/>
      <c r="D1569" s="51"/>
      <c r="E1569" s="52"/>
    </row>
    <row r="1570" spans="1:5" ht="15">
      <c r="A1570" s="50"/>
      <c r="B1570" s="49"/>
      <c r="C1570" s="50"/>
      <c r="D1570" s="63"/>
      <c r="E1570" s="63"/>
    </row>
    <row r="1571" spans="1:5" ht="15">
      <c r="A1571" s="48"/>
      <c r="B1571" s="64"/>
      <c r="C1571" s="65" t="s">
        <v>341</v>
      </c>
      <c r="D1571" s="66" t="s">
        <v>342</v>
      </c>
      <c r="E1571" s="63"/>
    </row>
    <row r="1572" spans="1:5" ht="15">
      <c r="A1572" s="63"/>
      <c r="B1572" s="64"/>
      <c r="C1572" s="52"/>
      <c r="D1572" s="66" t="s">
        <v>221</v>
      </c>
      <c r="E1572" s="63"/>
    </row>
    <row r="1573" spans="1:5" ht="15">
      <c r="A1573" s="63"/>
      <c r="B1573" s="67"/>
      <c r="C1573" s="63"/>
      <c r="D1573" s="63"/>
      <c r="E1573" s="63"/>
    </row>
    <row r="1574" spans="1:5" ht="15">
      <c r="A1574" s="63"/>
      <c r="B1574" s="67"/>
      <c r="C1574" s="63"/>
      <c r="D1574" s="63"/>
      <c r="E1574" s="63"/>
    </row>
    <row r="1575" spans="1:5" ht="15">
      <c r="A1575" s="63"/>
      <c r="B1575" s="67"/>
      <c r="C1575" s="63"/>
      <c r="D1575" s="63"/>
      <c r="E1575" s="63"/>
    </row>
    <row r="1576" spans="1:5" ht="15">
      <c r="A1576" s="63"/>
      <c r="B1576" s="67"/>
      <c r="C1576" s="63"/>
      <c r="D1576" s="63"/>
      <c r="E1576" s="63"/>
    </row>
    <row r="1577" spans="1:5" ht="15">
      <c r="A1577" s="63"/>
      <c r="B1577" s="67"/>
      <c r="C1577" s="63"/>
      <c r="D1577" s="63"/>
      <c r="E1577" s="63"/>
    </row>
    <row r="1578" spans="1:5" ht="15">
      <c r="A1578" s="63"/>
      <c r="B1578" s="67"/>
      <c r="C1578" s="63"/>
      <c r="D1578" s="63"/>
      <c r="E1578" s="63"/>
    </row>
    <row r="1579" spans="1:5" ht="15">
      <c r="A1579" s="63"/>
      <c r="B1579" s="67"/>
      <c r="C1579" s="63"/>
      <c r="D1579" s="63"/>
      <c r="E1579" s="63"/>
    </row>
    <row r="1580" spans="1:5" ht="15">
      <c r="A1580" s="63"/>
      <c r="B1580" s="67"/>
      <c r="C1580" s="63"/>
      <c r="D1580" s="63"/>
      <c r="E1580" s="63"/>
    </row>
    <row r="1581" spans="1:5" ht="15">
      <c r="A1581" s="63"/>
      <c r="B1581" s="67"/>
      <c r="C1581" s="63"/>
      <c r="D1581" s="63"/>
      <c r="E1581" s="63"/>
    </row>
    <row r="1582" spans="1:5" ht="15">
      <c r="A1582" s="63"/>
      <c r="B1582" s="67"/>
      <c r="C1582" s="63"/>
      <c r="D1582" s="63"/>
      <c r="E1582" s="63"/>
    </row>
    <row r="1583" spans="1:5" ht="15">
      <c r="A1583" s="63"/>
      <c r="B1583" s="67"/>
      <c r="C1583" s="63"/>
      <c r="D1583" s="63"/>
      <c r="E1583" s="63"/>
    </row>
    <row r="1584" spans="1:5" ht="15">
      <c r="A1584" s="63"/>
      <c r="B1584" s="67"/>
      <c r="C1584" s="63"/>
      <c r="D1584" s="63"/>
      <c r="E1584" s="63"/>
    </row>
    <row r="1585" spans="1:5" ht="15">
      <c r="A1585" s="63"/>
      <c r="B1585" s="67"/>
      <c r="C1585" s="63"/>
      <c r="D1585" s="63"/>
      <c r="E1585" s="63"/>
    </row>
    <row r="1586" spans="1:5" ht="15">
      <c r="A1586" s="63"/>
      <c r="B1586" s="67"/>
      <c r="C1586" s="63"/>
      <c r="D1586" s="63"/>
      <c r="E1586" s="63"/>
    </row>
    <row r="1587" spans="1:5" ht="15">
      <c r="A1587" s="63"/>
      <c r="B1587" s="67"/>
      <c r="C1587" s="63"/>
      <c r="D1587" s="63"/>
      <c r="E1587" s="63"/>
    </row>
    <row r="1588" spans="1:5" ht="15">
      <c r="A1588" s="63"/>
      <c r="B1588" s="67"/>
      <c r="C1588" s="63"/>
      <c r="D1588" s="63"/>
      <c r="E1588" s="63"/>
    </row>
    <row r="1589" spans="1:5" ht="15">
      <c r="A1589" s="63"/>
      <c r="B1589" s="67"/>
      <c r="C1589" s="148" t="s">
        <v>343</v>
      </c>
      <c r="D1589" s="148"/>
      <c r="E1589" s="148"/>
    </row>
    <row r="1590" spans="1:5" ht="15">
      <c r="A1590" s="63"/>
      <c r="B1590" s="67"/>
      <c r="C1590" s="63"/>
      <c r="D1590" s="63"/>
      <c r="E1590" s="63"/>
    </row>
    <row r="1591" spans="1:6" ht="15" thickBot="1">
      <c r="A1591" s="149" t="s">
        <v>344</v>
      </c>
      <c r="B1591" s="149"/>
      <c r="C1591" s="149"/>
      <c r="D1591" s="149"/>
      <c r="E1591" s="149"/>
      <c r="F1591" s="149"/>
    </row>
    <row r="1592" spans="1:6" s="77" customFormat="1" ht="86.25" thickBot="1">
      <c r="A1592" s="53" t="s">
        <v>1</v>
      </c>
      <c r="B1592" s="53" t="s">
        <v>2</v>
      </c>
      <c r="C1592" s="53" t="s">
        <v>285</v>
      </c>
      <c r="D1592" s="54" t="s">
        <v>322</v>
      </c>
      <c r="E1592" s="55" t="s">
        <v>20</v>
      </c>
      <c r="F1592" s="73" t="s">
        <v>463</v>
      </c>
    </row>
    <row r="1593" spans="1:6" ht="15">
      <c r="A1593" s="56">
        <v>1</v>
      </c>
      <c r="B1593" s="57" t="s">
        <v>345</v>
      </c>
      <c r="C1593" s="56"/>
      <c r="D1593" s="59"/>
      <c r="E1593" s="60"/>
      <c r="F1593" s="82">
        <f aca="true" t="shared" si="16" ref="F1593:F1656">SUM(D1593*E1593)</f>
        <v>0</v>
      </c>
    </row>
    <row r="1594" spans="1:6" ht="15">
      <c r="A1594" s="61" t="s">
        <v>324</v>
      </c>
      <c r="B1594" s="62" t="s">
        <v>346</v>
      </c>
      <c r="C1594" s="58" t="s">
        <v>7</v>
      </c>
      <c r="D1594" s="59">
        <v>1000</v>
      </c>
      <c r="E1594" s="60"/>
      <c r="F1594" s="82">
        <f t="shared" si="16"/>
        <v>0</v>
      </c>
    </row>
    <row r="1595" spans="1:6" ht="15">
      <c r="A1595" s="61" t="s">
        <v>324</v>
      </c>
      <c r="B1595" s="62" t="s">
        <v>347</v>
      </c>
      <c r="C1595" s="58" t="s">
        <v>7</v>
      </c>
      <c r="D1595" s="59">
        <v>1000</v>
      </c>
      <c r="E1595" s="60"/>
      <c r="F1595" s="82">
        <f t="shared" si="16"/>
        <v>0</v>
      </c>
    </row>
    <row r="1596" spans="1:6" ht="15">
      <c r="A1596" s="61" t="s">
        <v>324</v>
      </c>
      <c r="B1596" s="62" t="s">
        <v>348</v>
      </c>
      <c r="C1596" s="58" t="s">
        <v>7</v>
      </c>
      <c r="D1596" s="59">
        <v>1000</v>
      </c>
      <c r="E1596" s="60"/>
      <c r="F1596" s="82">
        <f t="shared" si="16"/>
        <v>0</v>
      </c>
    </row>
    <row r="1597" spans="1:6" ht="15">
      <c r="A1597" s="61" t="s">
        <v>324</v>
      </c>
      <c r="B1597" s="62" t="s">
        <v>349</v>
      </c>
      <c r="C1597" s="58" t="s">
        <v>7</v>
      </c>
      <c r="D1597" s="59">
        <v>2000</v>
      </c>
      <c r="E1597" s="60"/>
      <c r="F1597" s="82">
        <f t="shared" si="16"/>
        <v>0</v>
      </c>
    </row>
    <row r="1598" spans="1:6" ht="15">
      <c r="A1598" s="61" t="s">
        <v>324</v>
      </c>
      <c r="B1598" s="62" t="s">
        <v>350</v>
      </c>
      <c r="C1598" s="58" t="s">
        <v>7</v>
      </c>
      <c r="D1598" s="59">
        <v>2000</v>
      </c>
      <c r="E1598" s="60"/>
      <c r="F1598" s="82">
        <f t="shared" si="16"/>
        <v>0</v>
      </c>
    </row>
    <row r="1599" spans="1:6" ht="15">
      <c r="A1599" s="61" t="s">
        <v>324</v>
      </c>
      <c r="B1599" s="62" t="s">
        <v>351</v>
      </c>
      <c r="C1599" s="58" t="s">
        <v>7</v>
      </c>
      <c r="D1599" s="59">
        <v>3000</v>
      </c>
      <c r="E1599" s="60"/>
      <c r="F1599" s="82">
        <f t="shared" si="16"/>
        <v>0</v>
      </c>
    </row>
    <row r="1600" spans="1:6" ht="15">
      <c r="A1600" s="61" t="s">
        <v>324</v>
      </c>
      <c r="B1600" s="62" t="s">
        <v>352</v>
      </c>
      <c r="C1600" s="58" t="s">
        <v>7</v>
      </c>
      <c r="D1600" s="59">
        <v>1000</v>
      </c>
      <c r="E1600" s="60"/>
      <c r="F1600" s="82">
        <f t="shared" si="16"/>
        <v>0</v>
      </c>
    </row>
    <row r="1601" spans="1:6" ht="15">
      <c r="A1601" s="61" t="s">
        <v>324</v>
      </c>
      <c r="B1601" s="62" t="s">
        <v>353</v>
      </c>
      <c r="C1601" s="58" t="s">
        <v>7</v>
      </c>
      <c r="D1601" s="59">
        <v>1000</v>
      </c>
      <c r="E1601" s="60"/>
      <c r="F1601" s="82">
        <f t="shared" si="16"/>
        <v>0</v>
      </c>
    </row>
    <row r="1602" spans="1:6" ht="15">
      <c r="A1602" s="61" t="s">
        <v>324</v>
      </c>
      <c r="B1602" s="62" t="s">
        <v>354</v>
      </c>
      <c r="C1602" s="58" t="s">
        <v>7</v>
      </c>
      <c r="D1602" s="59">
        <v>1000</v>
      </c>
      <c r="E1602" s="60"/>
      <c r="F1602" s="82">
        <f t="shared" si="16"/>
        <v>0</v>
      </c>
    </row>
    <row r="1603" spans="1:6" ht="15">
      <c r="A1603" s="61" t="s">
        <v>324</v>
      </c>
      <c r="B1603" s="62" t="s">
        <v>355</v>
      </c>
      <c r="C1603" s="58" t="s">
        <v>7</v>
      </c>
      <c r="D1603" s="59">
        <v>1000</v>
      </c>
      <c r="E1603" s="60"/>
      <c r="F1603" s="82">
        <f t="shared" si="16"/>
        <v>0</v>
      </c>
    </row>
    <row r="1604" spans="1:6" ht="15">
      <c r="A1604" s="56">
        <v>2</v>
      </c>
      <c r="B1604" s="57" t="s">
        <v>356</v>
      </c>
      <c r="C1604" s="56"/>
      <c r="D1604" s="59"/>
      <c r="E1604" s="60"/>
      <c r="F1604" s="82">
        <f t="shared" si="16"/>
        <v>0</v>
      </c>
    </row>
    <row r="1605" spans="1:6" ht="15">
      <c r="A1605" s="61" t="s">
        <v>324</v>
      </c>
      <c r="B1605" s="62" t="s">
        <v>357</v>
      </c>
      <c r="C1605" s="58" t="s">
        <v>7</v>
      </c>
      <c r="D1605" s="59">
        <v>500</v>
      </c>
      <c r="E1605" s="60"/>
      <c r="F1605" s="82">
        <f t="shared" si="16"/>
        <v>0</v>
      </c>
    </row>
    <row r="1606" spans="1:6" ht="15">
      <c r="A1606" s="61" t="s">
        <v>324</v>
      </c>
      <c r="B1606" s="62" t="s">
        <v>358</v>
      </c>
      <c r="C1606" s="58" t="s">
        <v>7</v>
      </c>
      <c r="D1606" s="59">
        <v>500</v>
      </c>
      <c r="E1606" s="60"/>
      <c r="F1606" s="82">
        <f t="shared" si="16"/>
        <v>0</v>
      </c>
    </row>
    <row r="1607" spans="1:6" ht="15">
      <c r="A1607" s="61" t="s">
        <v>324</v>
      </c>
      <c r="B1607" s="62" t="s">
        <v>359</v>
      </c>
      <c r="C1607" s="58" t="s">
        <v>7</v>
      </c>
      <c r="D1607" s="59">
        <v>1000</v>
      </c>
      <c r="E1607" s="60"/>
      <c r="F1607" s="82">
        <f t="shared" si="16"/>
        <v>0</v>
      </c>
    </row>
    <row r="1608" spans="1:6" ht="15">
      <c r="A1608" s="61" t="s">
        <v>324</v>
      </c>
      <c r="B1608" s="62" t="s">
        <v>360</v>
      </c>
      <c r="C1608" s="58" t="s">
        <v>7</v>
      </c>
      <c r="D1608" s="59">
        <v>100</v>
      </c>
      <c r="E1608" s="60"/>
      <c r="F1608" s="82">
        <f t="shared" si="16"/>
        <v>0</v>
      </c>
    </row>
    <row r="1609" spans="1:6" ht="15">
      <c r="A1609" s="61" t="s">
        <v>324</v>
      </c>
      <c r="B1609" s="62" t="s">
        <v>361</v>
      </c>
      <c r="C1609" s="58" t="s">
        <v>7</v>
      </c>
      <c r="D1609" s="59">
        <v>100</v>
      </c>
      <c r="E1609" s="60"/>
      <c r="F1609" s="82">
        <f t="shared" si="16"/>
        <v>0</v>
      </c>
    </row>
    <row r="1610" spans="1:6" ht="15">
      <c r="A1610" s="56">
        <v>3</v>
      </c>
      <c r="B1610" s="57" t="s">
        <v>362</v>
      </c>
      <c r="C1610" s="56"/>
      <c r="D1610" s="59"/>
      <c r="E1610" s="60"/>
      <c r="F1610" s="82">
        <f t="shared" si="16"/>
        <v>0</v>
      </c>
    </row>
    <row r="1611" spans="1:6" ht="15">
      <c r="A1611" s="61" t="s">
        <v>324</v>
      </c>
      <c r="B1611" s="62" t="s">
        <v>363</v>
      </c>
      <c r="C1611" s="58" t="s">
        <v>7</v>
      </c>
      <c r="D1611" s="59">
        <v>3000</v>
      </c>
      <c r="E1611" s="60"/>
      <c r="F1611" s="82">
        <f t="shared" si="16"/>
        <v>0</v>
      </c>
    </row>
    <row r="1612" spans="1:6" ht="15">
      <c r="A1612" s="61" t="s">
        <v>324</v>
      </c>
      <c r="B1612" s="62" t="s">
        <v>364</v>
      </c>
      <c r="C1612" s="58" t="s">
        <v>7</v>
      </c>
      <c r="D1612" s="59">
        <v>2000</v>
      </c>
      <c r="E1612" s="60"/>
      <c r="F1612" s="82">
        <f t="shared" si="16"/>
        <v>0</v>
      </c>
    </row>
    <row r="1613" spans="1:6" ht="15">
      <c r="A1613" s="61" t="s">
        <v>324</v>
      </c>
      <c r="B1613" s="62" t="s">
        <v>365</v>
      </c>
      <c r="C1613" s="58" t="s">
        <v>7</v>
      </c>
      <c r="D1613" s="59">
        <v>5000</v>
      </c>
      <c r="E1613" s="60"/>
      <c r="F1613" s="82">
        <f t="shared" si="16"/>
        <v>0</v>
      </c>
    </row>
    <row r="1614" spans="1:6" ht="15">
      <c r="A1614" s="61" t="s">
        <v>324</v>
      </c>
      <c r="B1614" s="68" t="s">
        <v>366</v>
      </c>
      <c r="C1614" s="58" t="s">
        <v>7</v>
      </c>
      <c r="D1614" s="59">
        <v>1000</v>
      </c>
      <c r="E1614" s="60"/>
      <c r="F1614" s="82">
        <f t="shared" si="16"/>
        <v>0</v>
      </c>
    </row>
    <row r="1615" spans="1:6" ht="15">
      <c r="A1615" s="69" t="s">
        <v>324</v>
      </c>
      <c r="B1615" s="68" t="s">
        <v>367</v>
      </c>
      <c r="C1615" s="58" t="s">
        <v>7</v>
      </c>
      <c r="D1615" s="59">
        <v>1000</v>
      </c>
      <c r="E1615" s="60"/>
      <c r="F1615" s="82">
        <f t="shared" si="16"/>
        <v>0</v>
      </c>
    </row>
    <row r="1616" spans="1:6" ht="15">
      <c r="A1616" s="56">
        <v>4</v>
      </c>
      <c r="B1616" s="57" t="s">
        <v>368</v>
      </c>
      <c r="C1616" s="56"/>
      <c r="D1616" s="59"/>
      <c r="E1616" s="60"/>
      <c r="F1616" s="82">
        <f t="shared" si="16"/>
        <v>0</v>
      </c>
    </row>
    <row r="1617" spans="1:6" ht="15">
      <c r="A1617" s="61" t="s">
        <v>324</v>
      </c>
      <c r="B1617" s="62" t="s">
        <v>369</v>
      </c>
      <c r="C1617" s="58" t="s">
        <v>7</v>
      </c>
      <c r="D1617" s="59">
        <v>1000</v>
      </c>
      <c r="E1617" s="60"/>
      <c r="F1617" s="82">
        <f t="shared" si="16"/>
        <v>0</v>
      </c>
    </row>
    <row r="1618" spans="1:6" ht="15">
      <c r="A1618" s="61" t="s">
        <v>324</v>
      </c>
      <c r="B1618" s="62" t="s">
        <v>370</v>
      </c>
      <c r="C1618" s="58" t="s">
        <v>7</v>
      </c>
      <c r="D1618" s="59">
        <v>1000</v>
      </c>
      <c r="E1618" s="60"/>
      <c r="F1618" s="82">
        <f t="shared" si="16"/>
        <v>0</v>
      </c>
    </row>
    <row r="1619" spans="1:6" ht="15">
      <c r="A1619" s="61" t="s">
        <v>324</v>
      </c>
      <c r="B1619" s="62" t="s">
        <v>371</v>
      </c>
      <c r="C1619" s="58" t="s">
        <v>7</v>
      </c>
      <c r="D1619" s="59">
        <v>2000</v>
      </c>
      <c r="E1619" s="60"/>
      <c r="F1619" s="82">
        <f t="shared" si="16"/>
        <v>0</v>
      </c>
    </row>
    <row r="1620" spans="1:6" ht="15">
      <c r="A1620" s="61" t="s">
        <v>324</v>
      </c>
      <c r="B1620" s="62" t="s">
        <v>372</v>
      </c>
      <c r="C1620" s="58" t="s">
        <v>7</v>
      </c>
      <c r="D1620" s="59">
        <v>200</v>
      </c>
      <c r="E1620" s="60"/>
      <c r="F1620" s="82">
        <f t="shared" si="16"/>
        <v>0</v>
      </c>
    </row>
    <row r="1621" spans="1:6" ht="15">
      <c r="A1621" s="61" t="s">
        <v>324</v>
      </c>
      <c r="B1621" s="62" t="s">
        <v>373</v>
      </c>
      <c r="C1621" s="58" t="s">
        <v>7</v>
      </c>
      <c r="D1621" s="59">
        <v>1000</v>
      </c>
      <c r="E1621" s="60"/>
      <c r="F1621" s="82">
        <f t="shared" si="16"/>
        <v>0</v>
      </c>
    </row>
    <row r="1622" spans="1:6" ht="15">
      <c r="A1622" s="61" t="s">
        <v>324</v>
      </c>
      <c r="B1622" s="62" t="s">
        <v>374</v>
      </c>
      <c r="C1622" s="58" t="s">
        <v>7</v>
      </c>
      <c r="D1622" s="59">
        <v>1000</v>
      </c>
      <c r="E1622" s="60"/>
      <c r="F1622" s="82">
        <f t="shared" si="16"/>
        <v>0</v>
      </c>
    </row>
    <row r="1623" spans="1:6" ht="15">
      <c r="A1623" s="61" t="s">
        <v>324</v>
      </c>
      <c r="B1623" s="62" t="s">
        <v>375</v>
      </c>
      <c r="C1623" s="58" t="s">
        <v>7</v>
      </c>
      <c r="D1623" s="59">
        <v>500</v>
      </c>
      <c r="E1623" s="60"/>
      <c r="F1623" s="82">
        <f t="shared" si="16"/>
        <v>0</v>
      </c>
    </row>
    <row r="1624" spans="1:6" ht="15">
      <c r="A1624" s="61" t="s">
        <v>324</v>
      </c>
      <c r="B1624" s="62" t="s">
        <v>376</v>
      </c>
      <c r="C1624" s="58" t="s">
        <v>7</v>
      </c>
      <c r="D1624" s="59">
        <v>500</v>
      </c>
      <c r="E1624" s="60"/>
      <c r="F1624" s="82">
        <f t="shared" si="16"/>
        <v>0</v>
      </c>
    </row>
    <row r="1625" spans="1:6" ht="15">
      <c r="A1625" s="61" t="s">
        <v>324</v>
      </c>
      <c r="B1625" s="62" t="s">
        <v>377</v>
      </c>
      <c r="C1625" s="58" t="s">
        <v>7</v>
      </c>
      <c r="D1625" s="59">
        <v>500</v>
      </c>
      <c r="E1625" s="60"/>
      <c r="F1625" s="82">
        <f t="shared" si="16"/>
        <v>0</v>
      </c>
    </row>
    <row r="1626" spans="1:6" ht="15">
      <c r="A1626" s="61" t="s">
        <v>324</v>
      </c>
      <c r="B1626" s="62" t="s">
        <v>378</v>
      </c>
      <c r="C1626" s="58" t="s">
        <v>7</v>
      </c>
      <c r="D1626" s="59">
        <v>500</v>
      </c>
      <c r="E1626" s="60"/>
      <c r="F1626" s="82">
        <f t="shared" si="16"/>
        <v>0</v>
      </c>
    </row>
    <row r="1627" spans="1:6" ht="15">
      <c r="A1627" s="61" t="s">
        <v>324</v>
      </c>
      <c r="B1627" s="62" t="s">
        <v>379</v>
      </c>
      <c r="C1627" s="58" t="s">
        <v>7</v>
      </c>
      <c r="D1627" s="59">
        <v>2000</v>
      </c>
      <c r="E1627" s="60"/>
      <c r="F1627" s="82">
        <f t="shared" si="16"/>
        <v>0</v>
      </c>
    </row>
    <row r="1628" spans="1:6" ht="15">
      <c r="A1628" s="61" t="s">
        <v>324</v>
      </c>
      <c r="B1628" s="62" t="s">
        <v>380</v>
      </c>
      <c r="C1628" s="58" t="s">
        <v>7</v>
      </c>
      <c r="D1628" s="59">
        <v>2000</v>
      </c>
      <c r="E1628" s="60"/>
      <c r="F1628" s="82">
        <f t="shared" si="16"/>
        <v>0</v>
      </c>
    </row>
    <row r="1629" spans="1:6" ht="15">
      <c r="A1629" s="61" t="s">
        <v>324</v>
      </c>
      <c r="B1629" s="62" t="s">
        <v>381</v>
      </c>
      <c r="C1629" s="58" t="s">
        <v>7</v>
      </c>
      <c r="D1629" s="59">
        <v>3000</v>
      </c>
      <c r="E1629" s="60"/>
      <c r="F1629" s="82">
        <f t="shared" si="16"/>
        <v>0</v>
      </c>
    </row>
    <row r="1630" spans="1:6" ht="15">
      <c r="A1630" s="61" t="s">
        <v>324</v>
      </c>
      <c r="B1630" s="62" t="s">
        <v>382</v>
      </c>
      <c r="C1630" s="58" t="s">
        <v>7</v>
      </c>
      <c r="D1630" s="59">
        <v>2000</v>
      </c>
      <c r="E1630" s="60"/>
      <c r="F1630" s="82">
        <f t="shared" si="16"/>
        <v>0</v>
      </c>
    </row>
    <row r="1631" spans="1:6" ht="15">
      <c r="A1631" s="61" t="s">
        <v>324</v>
      </c>
      <c r="B1631" s="62" t="s">
        <v>383</v>
      </c>
      <c r="C1631" s="58" t="s">
        <v>7</v>
      </c>
      <c r="D1631" s="59">
        <v>3000</v>
      </c>
      <c r="E1631" s="60"/>
      <c r="F1631" s="82">
        <f t="shared" si="16"/>
        <v>0</v>
      </c>
    </row>
    <row r="1632" spans="1:6" ht="15">
      <c r="A1632" s="61" t="s">
        <v>324</v>
      </c>
      <c r="B1632" s="62" t="s">
        <v>384</v>
      </c>
      <c r="C1632" s="58" t="s">
        <v>7</v>
      </c>
      <c r="D1632" s="59">
        <v>3000</v>
      </c>
      <c r="E1632" s="60"/>
      <c r="F1632" s="82">
        <f t="shared" si="16"/>
        <v>0</v>
      </c>
    </row>
    <row r="1633" spans="1:6" ht="15">
      <c r="A1633" s="61" t="s">
        <v>324</v>
      </c>
      <c r="B1633" s="62" t="s">
        <v>385</v>
      </c>
      <c r="C1633" s="58" t="s">
        <v>7</v>
      </c>
      <c r="D1633" s="59">
        <v>3000</v>
      </c>
      <c r="E1633" s="60"/>
      <c r="F1633" s="82">
        <f t="shared" si="16"/>
        <v>0</v>
      </c>
    </row>
    <row r="1634" spans="1:6" ht="15">
      <c r="A1634" s="61" t="s">
        <v>324</v>
      </c>
      <c r="B1634" s="62" t="s">
        <v>386</v>
      </c>
      <c r="C1634" s="58" t="s">
        <v>7</v>
      </c>
      <c r="D1634" s="59">
        <v>2000</v>
      </c>
      <c r="E1634" s="60"/>
      <c r="F1634" s="82">
        <f t="shared" si="16"/>
        <v>0</v>
      </c>
    </row>
    <row r="1635" spans="1:6" ht="15">
      <c r="A1635" s="61" t="s">
        <v>324</v>
      </c>
      <c r="B1635" s="62" t="s">
        <v>387</v>
      </c>
      <c r="C1635" s="58" t="s">
        <v>7</v>
      </c>
      <c r="D1635" s="59">
        <v>1000</v>
      </c>
      <c r="E1635" s="60"/>
      <c r="F1635" s="82">
        <f t="shared" si="16"/>
        <v>0</v>
      </c>
    </row>
    <row r="1636" spans="1:6" ht="15">
      <c r="A1636" s="61" t="s">
        <v>324</v>
      </c>
      <c r="B1636" s="62" t="s">
        <v>388</v>
      </c>
      <c r="C1636" s="58" t="s">
        <v>7</v>
      </c>
      <c r="D1636" s="59">
        <v>2000</v>
      </c>
      <c r="E1636" s="60"/>
      <c r="F1636" s="82">
        <f t="shared" si="16"/>
        <v>0</v>
      </c>
    </row>
    <row r="1637" spans="1:6" ht="15">
      <c r="A1637" s="61" t="s">
        <v>324</v>
      </c>
      <c r="B1637" s="62" t="s">
        <v>389</v>
      </c>
      <c r="C1637" s="58" t="s">
        <v>7</v>
      </c>
      <c r="D1637" s="59">
        <v>1000</v>
      </c>
      <c r="E1637" s="60"/>
      <c r="F1637" s="82">
        <f t="shared" si="16"/>
        <v>0</v>
      </c>
    </row>
    <row r="1638" spans="1:6" ht="15">
      <c r="A1638" s="61" t="s">
        <v>324</v>
      </c>
      <c r="B1638" s="62" t="s">
        <v>390</v>
      </c>
      <c r="C1638" s="58" t="s">
        <v>7</v>
      </c>
      <c r="D1638" s="59">
        <v>500</v>
      </c>
      <c r="E1638" s="60"/>
      <c r="F1638" s="82">
        <f t="shared" si="16"/>
        <v>0</v>
      </c>
    </row>
    <row r="1639" spans="1:6" ht="15">
      <c r="A1639" s="56">
        <v>5</v>
      </c>
      <c r="B1639" s="57" t="s">
        <v>391</v>
      </c>
      <c r="C1639" s="56"/>
      <c r="D1639" s="59"/>
      <c r="E1639" s="60"/>
      <c r="F1639" s="82">
        <f t="shared" si="16"/>
        <v>0</v>
      </c>
    </row>
    <row r="1640" spans="1:6" ht="15">
      <c r="A1640" s="61" t="s">
        <v>324</v>
      </c>
      <c r="B1640" s="62" t="s">
        <v>392</v>
      </c>
      <c r="C1640" s="58" t="s">
        <v>7</v>
      </c>
      <c r="D1640" s="59">
        <v>300</v>
      </c>
      <c r="E1640" s="60"/>
      <c r="F1640" s="82">
        <f t="shared" si="16"/>
        <v>0</v>
      </c>
    </row>
    <row r="1641" spans="1:6" ht="15">
      <c r="A1641" s="61" t="s">
        <v>324</v>
      </c>
      <c r="B1641" s="62" t="s">
        <v>393</v>
      </c>
      <c r="C1641" s="58" t="s">
        <v>7</v>
      </c>
      <c r="D1641" s="59">
        <v>300</v>
      </c>
      <c r="E1641" s="60"/>
      <c r="F1641" s="82">
        <f t="shared" si="16"/>
        <v>0</v>
      </c>
    </row>
    <row r="1642" spans="1:6" ht="15">
      <c r="A1642" s="61" t="s">
        <v>324</v>
      </c>
      <c r="B1642" s="62" t="s">
        <v>394</v>
      </c>
      <c r="C1642" s="58" t="s">
        <v>7</v>
      </c>
      <c r="D1642" s="59">
        <v>200</v>
      </c>
      <c r="E1642" s="60"/>
      <c r="F1642" s="82">
        <f t="shared" si="16"/>
        <v>0</v>
      </c>
    </row>
    <row r="1643" spans="1:6" ht="15">
      <c r="A1643" s="61" t="s">
        <v>324</v>
      </c>
      <c r="B1643" s="62" t="s">
        <v>395</v>
      </c>
      <c r="C1643" s="58" t="s">
        <v>7</v>
      </c>
      <c r="D1643" s="59">
        <v>500</v>
      </c>
      <c r="E1643" s="60"/>
      <c r="F1643" s="82">
        <f t="shared" si="16"/>
        <v>0</v>
      </c>
    </row>
    <row r="1644" spans="1:6" ht="15">
      <c r="A1644" s="61" t="s">
        <v>324</v>
      </c>
      <c r="B1644" s="62" t="s">
        <v>396</v>
      </c>
      <c r="C1644" s="58" t="s">
        <v>7</v>
      </c>
      <c r="D1644" s="59">
        <v>500</v>
      </c>
      <c r="E1644" s="60"/>
      <c r="F1644" s="82">
        <f t="shared" si="16"/>
        <v>0</v>
      </c>
    </row>
    <row r="1645" spans="1:6" ht="15">
      <c r="A1645" s="61" t="s">
        <v>324</v>
      </c>
      <c r="B1645" s="62" t="s">
        <v>397</v>
      </c>
      <c r="C1645" s="58" t="s">
        <v>7</v>
      </c>
      <c r="D1645" s="59">
        <v>500</v>
      </c>
      <c r="E1645" s="60"/>
      <c r="F1645" s="82">
        <f t="shared" si="16"/>
        <v>0</v>
      </c>
    </row>
    <row r="1646" spans="1:6" ht="15">
      <c r="A1646" s="61" t="s">
        <v>324</v>
      </c>
      <c r="B1646" s="62" t="s">
        <v>398</v>
      </c>
      <c r="C1646" s="58" t="s">
        <v>7</v>
      </c>
      <c r="D1646" s="59">
        <v>500</v>
      </c>
      <c r="E1646" s="60"/>
      <c r="F1646" s="82">
        <f t="shared" si="16"/>
        <v>0</v>
      </c>
    </row>
    <row r="1647" spans="1:6" ht="15">
      <c r="A1647" s="61" t="s">
        <v>324</v>
      </c>
      <c r="B1647" s="62" t="s">
        <v>399</v>
      </c>
      <c r="C1647" s="58" t="s">
        <v>7</v>
      </c>
      <c r="D1647" s="59">
        <v>500</v>
      </c>
      <c r="E1647" s="60"/>
      <c r="F1647" s="82">
        <f t="shared" si="16"/>
        <v>0</v>
      </c>
    </row>
    <row r="1648" spans="1:6" ht="15">
      <c r="A1648" s="61" t="s">
        <v>324</v>
      </c>
      <c r="B1648" s="62" t="s">
        <v>400</v>
      </c>
      <c r="C1648" s="58" t="s">
        <v>7</v>
      </c>
      <c r="D1648" s="59">
        <v>500</v>
      </c>
      <c r="E1648" s="60"/>
      <c r="F1648" s="82">
        <f t="shared" si="16"/>
        <v>0</v>
      </c>
    </row>
    <row r="1649" spans="1:6" ht="15">
      <c r="A1649" s="61" t="s">
        <v>324</v>
      </c>
      <c r="B1649" s="62" t="s">
        <v>401</v>
      </c>
      <c r="C1649" s="58" t="s">
        <v>7</v>
      </c>
      <c r="D1649" s="59">
        <v>500</v>
      </c>
      <c r="E1649" s="60"/>
      <c r="F1649" s="82">
        <f t="shared" si="16"/>
        <v>0</v>
      </c>
    </row>
    <row r="1650" spans="1:6" ht="15">
      <c r="A1650" s="61" t="s">
        <v>324</v>
      </c>
      <c r="B1650" s="62" t="s">
        <v>402</v>
      </c>
      <c r="C1650" s="58" t="s">
        <v>7</v>
      </c>
      <c r="D1650" s="59">
        <v>500</v>
      </c>
      <c r="E1650" s="60"/>
      <c r="F1650" s="82">
        <f t="shared" si="16"/>
        <v>0</v>
      </c>
    </row>
    <row r="1651" spans="1:6" ht="15">
      <c r="A1651" s="61" t="s">
        <v>324</v>
      </c>
      <c r="B1651" s="62" t="s">
        <v>403</v>
      </c>
      <c r="C1651" s="58" t="s">
        <v>7</v>
      </c>
      <c r="D1651" s="59">
        <v>500</v>
      </c>
      <c r="E1651" s="60"/>
      <c r="F1651" s="82">
        <f t="shared" si="16"/>
        <v>0</v>
      </c>
    </row>
    <row r="1652" spans="1:6" ht="15">
      <c r="A1652" s="61" t="s">
        <v>324</v>
      </c>
      <c r="B1652" s="62" t="s">
        <v>404</v>
      </c>
      <c r="C1652" s="58" t="s">
        <v>7</v>
      </c>
      <c r="D1652" s="59">
        <v>500</v>
      </c>
      <c r="E1652" s="60"/>
      <c r="F1652" s="82">
        <f t="shared" si="16"/>
        <v>0</v>
      </c>
    </row>
    <row r="1653" spans="1:6" ht="15">
      <c r="A1653" s="61" t="s">
        <v>324</v>
      </c>
      <c r="B1653" s="62" t="s">
        <v>405</v>
      </c>
      <c r="C1653" s="58" t="s">
        <v>7</v>
      </c>
      <c r="D1653" s="59">
        <v>500</v>
      </c>
      <c r="E1653" s="60"/>
      <c r="F1653" s="82">
        <f t="shared" si="16"/>
        <v>0</v>
      </c>
    </row>
    <row r="1654" spans="1:6" ht="15">
      <c r="A1654" s="61" t="s">
        <v>324</v>
      </c>
      <c r="B1654" s="62" t="s">
        <v>406</v>
      </c>
      <c r="C1654" s="58" t="s">
        <v>7</v>
      </c>
      <c r="D1654" s="59">
        <v>200</v>
      </c>
      <c r="E1654" s="60"/>
      <c r="F1654" s="82">
        <f t="shared" si="16"/>
        <v>0</v>
      </c>
    </row>
    <row r="1655" spans="1:6" ht="15">
      <c r="A1655" s="61" t="s">
        <v>324</v>
      </c>
      <c r="B1655" s="62" t="s">
        <v>407</v>
      </c>
      <c r="C1655" s="58" t="s">
        <v>7</v>
      </c>
      <c r="D1655" s="59">
        <v>200</v>
      </c>
      <c r="E1655" s="60"/>
      <c r="F1655" s="82">
        <f t="shared" si="16"/>
        <v>0</v>
      </c>
    </row>
    <row r="1656" spans="1:6" ht="15">
      <c r="A1656" s="61" t="s">
        <v>324</v>
      </c>
      <c r="B1656" s="62" t="s">
        <v>408</v>
      </c>
      <c r="C1656" s="58" t="s">
        <v>7</v>
      </c>
      <c r="D1656" s="59">
        <v>200</v>
      </c>
      <c r="E1656" s="60"/>
      <c r="F1656" s="82">
        <f t="shared" si="16"/>
        <v>0</v>
      </c>
    </row>
    <row r="1657" spans="1:6" ht="15">
      <c r="A1657" s="61" t="s">
        <v>324</v>
      </c>
      <c r="B1657" s="62" t="s">
        <v>409</v>
      </c>
      <c r="C1657" s="58" t="s">
        <v>7</v>
      </c>
      <c r="D1657" s="59">
        <v>200</v>
      </c>
      <c r="E1657" s="60"/>
      <c r="F1657" s="82">
        <f aca="true" t="shared" si="17" ref="F1657:F1709">SUM(D1657*E1657)</f>
        <v>0</v>
      </c>
    </row>
    <row r="1658" spans="1:6" ht="15">
      <c r="A1658" s="61" t="s">
        <v>324</v>
      </c>
      <c r="B1658" s="62" t="s">
        <v>410</v>
      </c>
      <c r="C1658" s="58" t="s">
        <v>7</v>
      </c>
      <c r="D1658" s="59">
        <v>300</v>
      </c>
      <c r="E1658" s="60"/>
      <c r="F1658" s="82">
        <f t="shared" si="17"/>
        <v>0</v>
      </c>
    </row>
    <row r="1659" spans="1:6" ht="15">
      <c r="A1659" s="61" t="s">
        <v>324</v>
      </c>
      <c r="B1659" s="62" t="s">
        <v>411</v>
      </c>
      <c r="C1659" s="58" t="s">
        <v>7</v>
      </c>
      <c r="D1659" s="59">
        <v>300</v>
      </c>
      <c r="E1659" s="60"/>
      <c r="F1659" s="82">
        <f t="shared" si="17"/>
        <v>0</v>
      </c>
    </row>
    <row r="1660" spans="1:6" ht="15">
      <c r="A1660" s="61" t="s">
        <v>324</v>
      </c>
      <c r="B1660" s="62" t="s">
        <v>412</v>
      </c>
      <c r="C1660" s="58" t="s">
        <v>7</v>
      </c>
      <c r="D1660" s="59">
        <v>300</v>
      </c>
      <c r="E1660" s="60"/>
      <c r="F1660" s="82">
        <f t="shared" si="17"/>
        <v>0</v>
      </c>
    </row>
    <row r="1661" spans="1:6" ht="15">
      <c r="A1661" s="61" t="s">
        <v>324</v>
      </c>
      <c r="B1661" s="62" t="s">
        <v>413</v>
      </c>
      <c r="C1661" s="58" t="s">
        <v>7</v>
      </c>
      <c r="D1661" s="59">
        <v>500</v>
      </c>
      <c r="E1661" s="60"/>
      <c r="F1661" s="82">
        <f t="shared" si="17"/>
        <v>0</v>
      </c>
    </row>
    <row r="1662" spans="1:6" ht="15">
      <c r="A1662" s="61" t="s">
        <v>324</v>
      </c>
      <c r="B1662" s="62" t="s">
        <v>414</v>
      </c>
      <c r="C1662" s="58" t="s">
        <v>7</v>
      </c>
      <c r="D1662" s="59">
        <v>500</v>
      </c>
      <c r="E1662" s="60"/>
      <c r="F1662" s="82">
        <f t="shared" si="17"/>
        <v>0</v>
      </c>
    </row>
    <row r="1663" spans="1:6" ht="15">
      <c r="A1663" s="61" t="s">
        <v>324</v>
      </c>
      <c r="B1663" s="62" t="s">
        <v>415</v>
      </c>
      <c r="C1663" s="58" t="s">
        <v>7</v>
      </c>
      <c r="D1663" s="59">
        <v>200</v>
      </c>
      <c r="E1663" s="60"/>
      <c r="F1663" s="82">
        <f t="shared" si="17"/>
        <v>0</v>
      </c>
    </row>
    <row r="1664" spans="1:6" ht="15">
      <c r="A1664" s="56">
        <v>6</v>
      </c>
      <c r="B1664" s="57" t="s">
        <v>416</v>
      </c>
      <c r="C1664" s="56"/>
      <c r="D1664" s="59"/>
      <c r="E1664" s="60"/>
      <c r="F1664" s="82">
        <f t="shared" si="17"/>
        <v>0</v>
      </c>
    </row>
    <row r="1665" spans="1:6" ht="15">
      <c r="A1665" s="61" t="s">
        <v>324</v>
      </c>
      <c r="B1665" s="62" t="s">
        <v>417</v>
      </c>
      <c r="C1665" s="58" t="s">
        <v>7</v>
      </c>
      <c r="D1665" s="59">
        <v>5000</v>
      </c>
      <c r="E1665" s="60"/>
      <c r="F1665" s="82">
        <f t="shared" si="17"/>
        <v>0</v>
      </c>
    </row>
    <row r="1666" spans="1:6" ht="15">
      <c r="A1666" s="61" t="s">
        <v>324</v>
      </c>
      <c r="B1666" s="62" t="s">
        <v>418</v>
      </c>
      <c r="C1666" s="58" t="s">
        <v>7</v>
      </c>
      <c r="D1666" s="59">
        <v>3000</v>
      </c>
      <c r="E1666" s="60"/>
      <c r="F1666" s="82">
        <f t="shared" si="17"/>
        <v>0</v>
      </c>
    </row>
    <row r="1667" spans="1:6" ht="15">
      <c r="A1667" s="61" t="s">
        <v>324</v>
      </c>
      <c r="B1667" s="62" t="s">
        <v>419</v>
      </c>
      <c r="C1667" s="58" t="s">
        <v>7</v>
      </c>
      <c r="D1667" s="59">
        <v>3000</v>
      </c>
      <c r="E1667" s="60"/>
      <c r="F1667" s="82">
        <f t="shared" si="17"/>
        <v>0</v>
      </c>
    </row>
    <row r="1668" spans="1:6" ht="15">
      <c r="A1668" s="61" t="s">
        <v>324</v>
      </c>
      <c r="B1668" s="62" t="s">
        <v>420</v>
      </c>
      <c r="C1668" s="58" t="s">
        <v>7</v>
      </c>
      <c r="D1668" s="59">
        <v>1000</v>
      </c>
      <c r="E1668" s="60"/>
      <c r="F1668" s="82">
        <f t="shared" si="17"/>
        <v>0</v>
      </c>
    </row>
    <row r="1669" spans="1:6" ht="15">
      <c r="A1669" s="61" t="s">
        <v>324</v>
      </c>
      <c r="B1669" s="62" t="s">
        <v>421</v>
      </c>
      <c r="C1669" s="58" t="s">
        <v>7</v>
      </c>
      <c r="D1669" s="59">
        <v>1000</v>
      </c>
      <c r="E1669" s="60"/>
      <c r="F1669" s="82">
        <f t="shared" si="17"/>
        <v>0</v>
      </c>
    </row>
    <row r="1670" spans="1:6" ht="15">
      <c r="A1670" s="61" t="s">
        <v>324</v>
      </c>
      <c r="B1670" s="62" t="s">
        <v>422</v>
      </c>
      <c r="C1670" s="58" t="s">
        <v>7</v>
      </c>
      <c r="D1670" s="59">
        <v>500</v>
      </c>
      <c r="E1670" s="60"/>
      <c r="F1670" s="82">
        <f t="shared" si="17"/>
        <v>0</v>
      </c>
    </row>
    <row r="1671" spans="1:6" ht="15">
      <c r="A1671" s="61" t="s">
        <v>324</v>
      </c>
      <c r="B1671" s="62" t="s">
        <v>423</v>
      </c>
      <c r="C1671" s="58" t="s">
        <v>7</v>
      </c>
      <c r="D1671" s="59">
        <v>500</v>
      </c>
      <c r="E1671" s="60"/>
      <c r="F1671" s="82">
        <f t="shared" si="17"/>
        <v>0</v>
      </c>
    </row>
    <row r="1672" spans="1:6" ht="15">
      <c r="A1672" s="61" t="s">
        <v>324</v>
      </c>
      <c r="B1672" s="62" t="s">
        <v>424</v>
      </c>
      <c r="C1672" s="58" t="s">
        <v>7</v>
      </c>
      <c r="D1672" s="59">
        <v>1000</v>
      </c>
      <c r="E1672" s="60"/>
      <c r="F1672" s="82">
        <f t="shared" si="17"/>
        <v>0</v>
      </c>
    </row>
    <row r="1673" spans="1:6" ht="15">
      <c r="A1673" s="61" t="s">
        <v>324</v>
      </c>
      <c r="B1673" s="62" t="s">
        <v>425</v>
      </c>
      <c r="C1673" s="58" t="s">
        <v>7</v>
      </c>
      <c r="D1673" s="59">
        <v>2000</v>
      </c>
      <c r="E1673" s="60"/>
      <c r="F1673" s="82">
        <f t="shared" si="17"/>
        <v>0</v>
      </c>
    </row>
    <row r="1674" spans="1:6" ht="15">
      <c r="A1674" s="61" t="s">
        <v>324</v>
      </c>
      <c r="B1674" s="62" t="s">
        <v>426</v>
      </c>
      <c r="C1674" s="58" t="s">
        <v>7</v>
      </c>
      <c r="D1674" s="59">
        <v>1000</v>
      </c>
      <c r="E1674" s="60"/>
      <c r="F1674" s="82">
        <f t="shared" si="17"/>
        <v>0</v>
      </c>
    </row>
    <row r="1675" spans="1:6" ht="15">
      <c r="A1675" s="61" t="s">
        <v>324</v>
      </c>
      <c r="B1675" s="62" t="s">
        <v>427</v>
      </c>
      <c r="C1675" s="58" t="s">
        <v>7</v>
      </c>
      <c r="D1675" s="59">
        <v>3000</v>
      </c>
      <c r="E1675" s="60"/>
      <c r="F1675" s="82">
        <f t="shared" si="17"/>
        <v>0</v>
      </c>
    </row>
    <row r="1676" spans="1:6" ht="15">
      <c r="A1676" s="61" t="s">
        <v>324</v>
      </c>
      <c r="B1676" s="62" t="s">
        <v>428</v>
      </c>
      <c r="C1676" s="58" t="s">
        <v>7</v>
      </c>
      <c r="D1676" s="59">
        <v>2000</v>
      </c>
      <c r="E1676" s="60"/>
      <c r="F1676" s="82">
        <f t="shared" si="17"/>
        <v>0</v>
      </c>
    </row>
    <row r="1677" spans="1:6" ht="15">
      <c r="A1677" s="61" t="s">
        <v>324</v>
      </c>
      <c r="B1677" s="62" t="s">
        <v>429</v>
      </c>
      <c r="C1677" s="58" t="s">
        <v>7</v>
      </c>
      <c r="D1677" s="59">
        <v>2000</v>
      </c>
      <c r="E1677" s="60"/>
      <c r="F1677" s="82">
        <f t="shared" si="17"/>
        <v>0</v>
      </c>
    </row>
    <row r="1678" spans="1:6" ht="15">
      <c r="A1678" s="61" t="s">
        <v>324</v>
      </c>
      <c r="B1678" s="62" t="s">
        <v>430</v>
      </c>
      <c r="C1678" s="58" t="s">
        <v>7</v>
      </c>
      <c r="D1678" s="59">
        <v>1000</v>
      </c>
      <c r="E1678" s="60"/>
      <c r="F1678" s="82">
        <f t="shared" si="17"/>
        <v>0</v>
      </c>
    </row>
    <row r="1679" spans="1:6" ht="15">
      <c r="A1679" s="61" t="s">
        <v>324</v>
      </c>
      <c r="B1679" s="62" t="s">
        <v>431</v>
      </c>
      <c r="C1679" s="58" t="s">
        <v>7</v>
      </c>
      <c r="D1679" s="59">
        <v>500</v>
      </c>
      <c r="E1679" s="60"/>
      <c r="F1679" s="82">
        <f t="shared" si="17"/>
        <v>0</v>
      </c>
    </row>
    <row r="1680" spans="1:6" ht="15">
      <c r="A1680" s="61" t="s">
        <v>324</v>
      </c>
      <c r="B1680" s="62" t="s">
        <v>432</v>
      </c>
      <c r="C1680" s="58" t="s">
        <v>7</v>
      </c>
      <c r="D1680" s="59">
        <v>500</v>
      </c>
      <c r="E1680" s="60"/>
      <c r="F1680" s="82">
        <f t="shared" si="17"/>
        <v>0</v>
      </c>
    </row>
    <row r="1681" spans="1:6" ht="15">
      <c r="A1681" s="61" t="s">
        <v>324</v>
      </c>
      <c r="B1681" s="62" t="s">
        <v>433</v>
      </c>
      <c r="C1681" s="58" t="s">
        <v>7</v>
      </c>
      <c r="D1681" s="59">
        <v>3000</v>
      </c>
      <c r="E1681" s="60"/>
      <c r="F1681" s="82">
        <f t="shared" si="17"/>
        <v>0</v>
      </c>
    </row>
    <row r="1682" spans="1:6" ht="15">
      <c r="A1682" s="61" t="s">
        <v>324</v>
      </c>
      <c r="B1682" s="62" t="s">
        <v>434</v>
      </c>
      <c r="C1682" s="58" t="s">
        <v>7</v>
      </c>
      <c r="D1682" s="59">
        <v>200</v>
      </c>
      <c r="E1682" s="60"/>
      <c r="F1682" s="82">
        <f t="shared" si="17"/>
        <v>0</v>
      </c>
    </row>
    <row r="1683" spans="1:6" ht="15">
      <c r="A1683" s="56">
        <v>7</v>
      </c>
      <c r="B1683" s="57" t="s">
        <v>435</v>
      </c>
      <c r="C1683" s="56"/>
      <c r="D1683" s="59"/>
      <c r="E1683" s="60"/>
      <c r="F1683" s="82">
        <f t="shared" si="17"/>
        <v>0</v>
      </c>
    </row>
    <row r="1684" spans="1:6" ht="15">
      <c r="A1684" s="61" t="s">
        <v>324</v>
      </c>
      <c r="B1684" s="62" t="s">
        <v>436</v>
      </c>
      <c r="C1684" s="58" t="s">
        <v>7</v>
      </c>
      <c r="D1684" s="59">
        <v>200</v>
      </c>
      <c r="E1684" s="60"/>
      <c r="F1684" s="82">
        <f t="shared" si="17"/>
        <v>0</v>
      </c>
    </row>
    <row r="1685" spans="1:6" ht="15">
      <c r="A1685" s="61" t="s">
        <v>324</v>
      </c>
      <c r="B1685" s="62" t="s">
        <v>437</v>
      </c>
      <c r="C1685" s="58" t="s">
        <v>7</v>
      </c>
      <c r="D1685" s="59">
        <v>100</v>
      </c>
      <c r="E1685" s="60"/>
      <c r="F1685" s="82">
        <f t="shared" si="17"/>
        <v>0</v>
      </c>
    </row>
    <row r="1686" spans="1:6" ht="15">
      <c r="A1686" s="61" t="s">
        <v>324</v>
      </c>
      <c r="B1686" s="62" t="s">
        <v>438</v>
      </c>
      <c r="C1686" s="58" t="s">
        <v>7</v>
      </c>
      <c r="D1686" s="59">
        <v>300</v>
      </c>
      <c r="E1686" s="60"/>
      <c r="F1686" s="82">
        <f t="shared" si="17"/>
        <v>0</v>
      </c>
    </row>
    <row r="1687" spans="1:6" ht="15">
      <c r="A1687" s="61" t="s">
        <v>324</v>
      </c>
      <c r="B1687" s="62" t="s">
        <v>439</v>
      </c>
      <c r="C1687" s="58" t="s">
        <v>7</v>
      </c>
      <c r="D1687" s="59">
        <v>300</v>
      </c>
      <c r="E1687" s="60"/>
      <c r="F1687" s="82">
        <f t="shared" si="17"/>
        <v>0</v>
      </c>
    </row>
    <row r="1688" spans="1:6" ht="15">
      <c r="A1688" s="61" t="s">
        <v>324</v>
      </c>
      <c r="B1688" s="62" t="s">
        <v>440</v>
      </c>
      <c r="C1688" s="58" t="s">
        <v>7</v>
      </c>
      <c r="D1688" s="59">
        <v>300</v>
      </c>
      <c r="E1688" s="60"/>
      <c r="F1688" s="82">
        <f t="shared" si="17"/>
        <v>0</v>
      </c>
    </row>
    <row r="1689" spans="1:6" ht="15">
      <c r="A1689" s="61" t="s">
        <v>324</v>
      </c>
      <c r="B1689" s="62" t="s">
        <v>441</v>
      </c>
      <c r="C1689" s="58" t="s">
        <v>7</v>
      </c>
      <c r="D1689" s="59">
        <v>200</v>
      </c>
      <c r="E1689" s="60"/>
      <c r="F1689" s="82">
        <f t="shared" si="17"/>
        <v>0</v>
      </c>
    </row>
    <row r="1690" spans="1:6" ht="15">
      <c r="A1690" s="61" t="s">
        <v>324</v>
      </c>
      <c r="B1690" s="62" t="s">
        <v>442</v>
      </c>
      <c r="C1690" s="58" t="s">
        <v>7</v>
      </c>
      <c r="D1690" s="59">
        <v>300</v>
      </c>
      <c r="E1690" s="60"/>
      <c r="F1690" s="82">
        <f t="shared" si="17"/>
        <v>0</v>
      </c>
    </row>
    <row r="1691" spans="1:6" ht="15">
      <c r="A1691" s="61" t="s">
        <v>324</v>
      </c>
      <c r="B1691" s="62" t="s">
        <v>443</v>
      </c>
      <c r="C1691" s="58" t="s">
        <v>7</v>
      </c>
      <c r="D1691" s="59">
        <v>200</v>
      </c>
      <c r="E1691" s="60"/>
      <c r="F1691" s="82">
        <f t="shared" si="17"/>
        <v>0</v>
      </c>
    </row>
    <row r="1692" spans="1:6" ht="15">
      <c r="A1692" s="61" t="s">
        <v>324</v>
      </c>
      <c r="B1692" s="62" t="s">
        <v>444</v>
      </c>
      <c r="C1692" s="58" t="s">
        <v>7</v>
      </c>
      <c r="D1692" s="59">
        <v>100</v>
      </c>
      <c r="E1692" s="60"/>
      <c r="F1692" s="82">
        <f t="shared" si="17"/>
        <v>0</v>
      </c>
    </row>
    <row r="1693" spans="1:6" ht="15">
      <c r="A1693" s="61" t="s">
        <v>324</v>
      </c>
      <c r="B1693" s="62" t="s">
        <v>445</v>
      </c>
      <c r="C1693" s="58" t="s">
        <v>7</v>
      </c>
      <c r="D1693" s="59">
        <v>100</v>
      </c>
      <c r="E1693" s="60"/>
      <c r="F1693" s="82">
        <f t="shared" si="17"/>
        <v>0</v>
      </c>
    </row>
    <row r="1694" spans="1:6" ht="15">
      <c r="A1694" s="61" t="s">
        <v>324</v>
      </c>
      <c r="B1694" s="62" t="s">
        <v>446</v>
      </c>
      <c r="C1694" s="58" t="s">
        <v>7</v>
      </c>
      <c r="D1694" s="59">
        <v>100</v>
      </c>
      <c r="E1694" s="60"/>
      <c r="F1694" s="82">
        <f t="shared" si="17"/>
        <v>0</v>
      </c>
    </row>
    <row r="1695" spans="1:6" ht="15">
      <c r="A1695" s="61" t="s">
        <v>324</v>
      </c>
      <c r="B1695" s="62" t="s">
        <v>447</v>
      </c>
      <c r="C1695" s="58" t="s">
        <v>7</v>
      </c>
      <c r="D1695" s="59">
        <v>100</v>
      </c>
      <c r="E1695" s="60"/>
      <c r="F1695" s="82">
        <f t="shared" si="17"/>
        <v>0</v>
      </c>
    </row>
    <row r="1696" spans="1:6" ht="15">
      <c r="A1696" s="61" t="s">
        <v>324</v>
      </c>
      <c r="B1696" s="62" t="s">
        <v>448</v>
      </c>
      <c r="C1696" s="58" t="s">
        <v>7</v>
      </c>
      <c r="D1696" s="59">
        <v>100</v>
      </c>
      <c r="E1696" s="60"/>
      <c r="F1696" s="82">
        <f t="shared" si="17"/>
        <v>0</v>
      </c>
    </row>
    <row r="1697" spans="1:6" ht="15">
      <c r="A1697" s="61" t="s">
        <v>324</v>
      </c>
      <c r="B1697" s="62" t="s">
        <v>449</v>
      </c>
      <c r="C1697" s="58" t="s">
        <v>7</v>
      </c>
      <c r="D1697" s="59">
        <v>100</v>
      </c>
      <c r="E1697" s="60"/>
      <c r="F1697" s="82">
        <f t="shared" si="17"/>
        <v>0</v>
      </c>
    </row>
    <row r="1698" spans="1:6" ht="15">
      <c r="A1698" s="61" t="s">
        <v>324</v>
      </c>
      <c r="B1698" s="62" t="s">
        <v>450</v>
      </c>
      <c r="C1698" s="58" t="s">
        <v>7</v>
      </c>
      <c r="D1698" s="59">
        <v>1000</v>
      </c>
      <c r="E1698" s="60"/>
      <c r="F1698" s="82">
        <f t="shared" si="17"/>
        <v>0</v>
      </c>
    </row>
    <row r="1699" spans="1:6" ht="15">
      <c r="A1699" s="61" t="s">
        <v>324</v>
      </c>
      <c r="B1699" s="62" t="s">
        <v>451</v>
      </c>
      <c r="C1699" s="58" t="s">
        <v>7</v>
      </c>
      <c r="D1699" s="59">
        <v>1000</v>
      </c>
      <c r="E1699" s="60"/>
      <c r="F1699" s="82">
        <f t="shared" si="17"/>
        <v>0</v>
      </c>
    </row>
    <row r="1700" spans="1:6" ht="15">
      <c r="A1700" s="61" t="s">
        <v>324</v>
      </c>
      <c r="B1700" s="62" t="s">
        <v>452</v>
      </c>
      <c r="C1700" s="58" t="s">
        <v>7</v>
      </c>
      <c r="D1700" s="59">
        <v>1000</v>
      </c>
      <c r="E1700" s="60"/>
      <c r="F1700" s="82">
        <f t="shared" si="17"/>
        <v>0</v>
      </c>
    </row>
    <row r="1701" spans="1:6" ht="15">
      <c r="A1701" s="61" t="s">
        <v>453</v>
      </c>
      <c r="B1701" s="57" t="s">
        <v>454</v>
      </c>
      <c r="C1701" s="58"/>
      <c r="D1701" s="59"/>
      <c r="E1701" s="60"/>
      <c r="F1701" s="82">
        <f t="shared" si="17"/>
        <v>0</v>
      </c>
    </row>
    <row r="1702" spans="1:6" ht="15">
      <c r="A1702" s="61" t="s">
        <v>324</v>
      </c>
      <c r="B1702" s="62" t="s">
        <v>455</v>
      </c>
      <c r="C1702" s="58" t="s">
        <v>7</v>
      </c>
      <c r="D1702" s="59">
        <v>200</v>
      </c>
      <c r="E1702" s="60"/>
      <c r="F1702" s="82">
        <f t="shared" si="17"/>
        <v>0</v>
      </c>
    </row>
    <row r="1703" spans="1:6" ht="15">
      <c r="A1703" s="61" t="s">
        <v>324</v>
      </c>
      <c r="B1703" s="62" t="s">
        <v>456</v>
      </c>
      <c r="C1703" s="58" t="s">
        <v>7</v>
      </c>
      <c r="D1703" s="59">
        <v>100</v>
      </c>
      <c r="E1703" s="60"/>
      <c r="F1703" s="82">
        <f t="shared" si="17"/>
        <v>0</v>
      </c>
    </row>
    <row r="1704" spans="1:6" ht="15">
      <c r="A1704" s="61" t="s">
        <v>324</v>
      </c>
      <c r="B1704" s="62" t="s">
        <v>457</v>
      </c>
      <c r="C1704" s="58" t="s">
        <v>7</v>
      </c>
      <c r="D1704" s="59">
        <v>100</v>
      </c>
      <c r="E1704" s="60"/>
      <c r="F1704" s="82">
        <f t="shared" si="17"/>
        <v>0</v>
      </c>
    </row>
    <row r="1705" spans="1:6" ht="15">
      <c r="A1705" s="61" t="s">
        <v>324</v>
      </c>
      <c r="B1705" s="62" t="s">
        <v>458</v>
      </c>
      <c r="C1705" s="58" t="s">
        <v>7</v>
      </c>
      <c r="D1705" s="59">
        <v>100</v>
      </c>
      <c r="E1705" s="60"/>
      <c r="F1705" s="82">
        <f t="shared" si="17"/>
        <v>0</v>
      </c>
    </row>
    <row r="1706" spans="1:6" ht="15">
      <c r="A1706" s="61" t="s">
        <v>324</v>
      </c>
      <c r="B1706" s="62" t="s">
        <v>459</v>
      </c>
      <c r="C1706" s="58" t="s">
        <v>7</v>
      </c>
      <c r="D1706" s="59">
        <v>100</v>
      </c>
      <c r="E1706" s="60"/>
      <c r="F1706" s="82">
        <f t="shared" si="17"/>
        <v>0</v>
      </c>
    </row>
    <row r="1707" spans="1:6" ht="15">
      <c r="A1707" s="61" t="s">
        <v>324</v>
      </c>
      <c r="B1707" s="62" t="s">
        <v>460</v>
      </c>
      <c r="C1707" s="58" t="s">
        <v>7</v>
      </c>
      <c r="D1707" s="59">
        <v>100</v>
      </c>
      <c r="E1707" s="60"/>
      <c r="F1707" s="82">
        <f t="shared" si="17"/>
        <v>0</v>
      </c>
    </row>
    <row r="1708" spans="1:6" ht="15">
      <c r="A1708" s="61" t="s">
        <v>324</v>
      </c>
      <c r="B1708" s="62" t="s">
        <v>461</v>
      </c>
      <c r="C1708" s="58" t="s">
        <v>7</v>
      </c>
      <c r="D1708" s="59">
        <v>100</v>
      </c>
      <c r="E1708" s="60"/>
      <c r="F1708" s="82">
        <f t="shared" si="17"/>
        <v>0</v>
      </c>
    </row>
    <row r="1709" spans="1:6" ht="15">
      <c r="A1709" s="61" t="s">
        <v>324</v>
      </c>
      <c r="B1709" s="62" t="s">
        <v>462</v>
      </c>
      <c r="C1709" s="58" t="s">
        <v>7</v>
      </c>
      <c r="D1709" s="59">
        <v>100</v>
      </c>
      <c r="E1709" s="60"/>
      <c r="F1709" s="82">
        <f t="shared" si="17"/>
        <v>0</v>
      </c>
    </row>
    <row r="1710" spans="1:6" ht="14.25" customHeight="1">
      <c r="A1710" s="34" t="s">
        <v>465</v>
      </c>
      <c r="B1710" s="145" t="s">
        <v>464</v>
      </c>
      <c r="C1710" s="145"/>
      <c r="D1710" s="145"/>
      <c r="E1710" s="145"/>
      <c r="F1710" s="79">
        <f>SUM(F1593:F1709)</f>
        <v>0</v>
      </c>
    </row>
  </sheetData>
  <sheetProtection/>
  <mergeCells count="60">
    <mergeCell ref="B468:E468"/>
    <mergeCell ref="A3:F3"/>
    <mergeCell ref="A59:F59"/>
    <mergeCell ref="A117:F117"/>
    <mergeCell ref="A345:F345"/>
    <mergeCell ref="A403:F403"/>
    <mergeCell ref="A461:F461"/>
    <mergeCell ref="B11:E11"/>
    <mergeCell ref="B68:E68"/>
    <mergeCell ref="B121:E121"/>
    <mergeCell ref="B526:E526"/>
    <mergeCell ref="B583:E583"/>
    <mergeCell ref="B649:E649"/>
    <mergeCell ref="A519:F519"/>
    <mergeCell ref="A577:F577"/>
    <mergeCell ref="A635:F635"/>
    <mergeCell ref="B697:E697"/>
    <mergeCell ref="B762:E762"/>
    <mergeCell ref="B818:E818"/>
    <mergeCell ref="A693:F693"/>
    <mergeCell ref="A751:F751"/>
    <mergeCell ref="A809:F809"/>
    <mergeCell ref="B874:E874"/>
    <mergeCell ref="B944:E944"/>
    <mergeCell ref="B1003:E1003"/>
    <mergeCell ref="A867:F867"/>
    <mergeCell ref="A925:F925"/>
    <mergeCell ref="A983:F983"/>
    <mergeCell ref="B1068:E1068"/>
    <mergeCell ref="B1115:E1115"/>
    <mergeCell ref="B1173:E1173"/>
    <mergeCell ref="A1040:F1040"/>
    <mergeCell ref="A1098:F1098"/>
    <mergeCell ref="A1149:F1149"/>
    <mergeCell ref="B1223:E1223"/>
    <mergeCell ref="B1268:E1268"/>
    <mergeCell ref="B1324:E1324"/>
    <mergeCell ref="A1207:F1207"/>
    <mergeCell ref="A1262:F1262"/>
    <mergeCell ref="A1318:F1318"/>
    <mergeCell ref="B1391:E1391"/>
    <mergeCell ref="B1455:E1455"/>
    <mergeCell ref="B1493:E1493"/>
    <mergeCell ref="A1375:F1375"/>
    <mergeCell ref="A1433:F1433"/>
    <mergeCell ref="A1489:F1489"/>
    <mergeCell ref="C1545:E1545"/>
    <mergeCell ref="C1589:E1589"/>
    <mergeCell ref="B1568:E1568"/>
    <mergeCell ref="B1710:E1710"/>
    <mergeCell ref="A1547:F1547"/>
    <mergeCell ref="A1591:F1591"/>
    <mergeCell ref="B176:E176"/>
    <mergeCell ref="B235:E235"/>
    <mergeCell ref="B298:E298"/>
    <mergeCell ref="B351:E351"/>
    <mergeCell ref="B412:E412"/>
    <mergeCell ref="B173:F173"/>
    <mergeCell ref="A231:F231"/>
    <mergeCell ref="A288:F288"/>
  </mergeCells>
  <printOptions horizontalCentered="1"/>
  <pageMargins left="0.22" right="0.25" top="0.5" bottom="0.59" header="0.3149606299212598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2016-06-17T11:09:53Z</cp:lastPrinted>
  <dcterms:created xsi:type="dcterms:W3CDTF">2014-06-02T11:44:30Z</dcterms:created>
  <dcterms:modified xsi:type="dcterms:W3CDTF">2016-12-07T08:32:06Z</dcterms:modified>
  <cp:category/>
  <cp:version/>
  <cp:contentType/>
  <cp:contentStatus/>
</cp:coreProperties>
</file>